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71EFF8F-58AF-4223-B1F6-93252722E4B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 stopień" sheetId="1" r:id="rId1"/>
  </sheets>
  <definedNames>
    <definedName name="_xlnm.Print_Area" localSheetId="0">'I stopień'!$A$61:$AD$106</definedName>
  </definedNames>
  <calcPr calcId="191029"/>
</workbook>
</file>

<file path=xl/calcChain.xml><?xml version="1.0" encoding="utf-8"?>
<calcChain xmlns="http://schemas.openxmlformats.org/spreadsheetml/2006/main">
  <c r="AC17" i="1" l="1"/>
  <c r="AB17" i="1"/>
  <c r="AA17" i="1"/>
  <c r="Z17" i="1"/>
  <c r="Y17" i="1"/>
  <c r="X17" i="1"/>
  <c r="W17" i="1"/>
  <c r="V17" i="1"/>
  <c r="T17" i="1"/>
  <c r="S17" i="1"/>
  <c r="R17" i="1"/>
  <c r="Q17" i="1"/>
  <c r="P17" i="1"/>
  <c r="O17" i="1"/>
  <c r="N17" i="1"/>
  <c r="M17" i="1"/>
  <c r="K17" i="1"/>
  <c r="J17" i="1"/>
  <c r="I17" i="1"/>
  <c r="H17" i="1"/>
  <c r="G17" i="1"/>
  <c r="F17" i="1"/>
  <c r="E17" i="1"/>
  <c r="D17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6" i="1"/>
  <c r="C15" i="1"/>
  <c r="C14" i="1"/>
  <c r="C13" i="1"/>
  <c r="C12" i="1"/>
  <c r="C11" i="1"/>
  <c r="C10" i="1"/>
  <c r="C9" i="1"/>
  <c r="C8" i="1"/>
  <c r="C7" i="1"/>
  <c r="D6" i="1"/>
  <c r="AC6" i="1"/>
  <c r="AB6" i="1"/>
  <c r="AA6" i="1"/>
  <c r="Z6" i="1"/>
  <c r="Y6" i="1"/>
  <c r="X6" i="1"/>
  <c r="W6" i="1"/>
  <c r="V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R47" i="1" l="1"/>
  <c r="Q47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L35" i="1"/>
  <c r="K35" i="1"/>
  <c r="L34" i="1"/>
  <c r="L17" i="1" s="1"/>
  <c r="K34" i="1"/>
  <c r="L33" i="1"/>
  <c r="K33" i="1"/>
  <c r="L31" i="1"/>
  <c r="K31" i="1"/>
  <c r="L30" i="1"/>
  <c r="K30" i="1"/>
  <c r="L29" i="1"/>
  <c r="K29" i="1"/>
  <c r="L28" i="1"/>
  <c r="K28" i="1"/>
  <c r="L27" i="1"/>
  <c r="K27" i="1"/>
  <c r="J26" i="1"/>
  <c r="I26" i="1"/>
  <c r="J25" i="1"/>
  <c r="I25" i="1"/>
  <c r="J24" i="1"/>
  <c r="I24" i="1"/>
  <c r="J23" i="1"/>
  <c r="I23" i="1"/>
  <c r="J22" i="1"/>
  <c r="I22" i="1"/>
  <c r="J21" i="1"/>
  <c r="I21" i="1"/>
  <c r="C6" i="1"/>
  <c r="C17" i="1" l="1"/>
</calcChain>
</file>

<file path=xl/sharedStrings.xml><?xml version="1.0" encoding="utf-8"?>
<sst xmlns="http://schemas.openxmlformats.org/spreadsheetml/2006/main" count="290" uniqueCount="135">
  <si>
    <t>ćwiczenia</t>
  </si>
  <si>
    <t xml:space="preserve">               Liczba godzin w semestrze</t>
  </si>
  <si>
    <t>ECTS w semestrze</t>
  </si>
  <si>
    <t>Ʃ ECTS</t>
  </si>
  <si>
    <t>Jednostki prowadzące</t>
  </si>
  <si>
    <t>L.p.</t>
  </si>
  <si>
    <t>Nazwa przedmiotu</t>
  </si>
  <si>
    <t>Ʃ godzin</t>
  </si>
  <si>
    <t>wykłady</t>
  </si>
  <si>
    <t>aud./lab.</t>
  </si>
  <si>
    <t>terenowe</t>
  </si>
  <si>
    <t>Forma zal.</t>
  </si>
  <si>
    <t>w.</t>
  </si>
  <si>
    <t>ćw.</t>
  </si>
  <si>
    <t>A. Przedmioty podstawowe i kształcenia ogólnego</t>
  </si>
  <si>
    <t>Z</t>
  </si>
  <si>
    <t xml:space="preserve">Język obcy </t>
  </si>
  <si>
    <t>E</t>
  </si>
  <si>
    <t>Studium Języków Obcych</t>
  </si>
  <si>
    <t xml:space="preserve">Matematyka </t>
  </si>
  <si>
    <t xml:space="preserve">Technologie informacyjne </t>
  </si>
  <si>
    <t>Chemia</t>
  </si>
  <si>
    <t>Fizyka</t>
  </si>
  <si>
    <t xml:space="preserve">Zoologia </t>
  </si>
  <si>
    <t>Ekologia ogólna</t>
  </si>
  <si>
    <t>Przedmiot humanistyczny do wyboru*</t>
  </si>
  <si>
    <t>B. Przedmioty kierunkowe</t>
  </si>
  <si>
    <t>Meteorologia i klimatologia leśna</t>
  </si>
  <si>
    <t>Geodezja leśna z elementami rysunku technicznego</t>
  </si>
  <si>
    <t>Ekologiczne podstawy hodowli lasu</t>
  </si>
  <si>
    <t xml:space="preserve">Fizjologia drzew </t>
  </si>
  <si>
    <t>Dendrologia</t>
  </si>
  <si>
    <t xml:space="preserve">Gleboznawstwo leśne </t>
  </si>
  <si>
    <t>Podstawy geomatyki w leśnictwie</t>
  </si>
  <si>
    <t>Budownictwo drogowe w leśnictwie</t>
  </si>
  <si>
    <t>Dendrometria</t>
  </si>
  <si>
    <t>Gospodarka łowiecka</t>
  </si>
  <si>
    <t>Surowce leśne</t>
  </si>
  <si>
    <t>Maszynoznastwo leśne</t>
  </si>
  <si>
    <t>Nasiennictwo, szkółkarstwo i genetyka drzew</t>
  </si>
  <si>
    <t>Ergonomia i ochrona pracy</t>
  </si>
  <si>
    <t>Produkcyjność lasu</t>
  </si>
  <si>
    <t xml:space="preserve">Fitopatologia leśna </t>
  </si>
  <si>
    <t>Entomologia leśna</t>
  </si>
  <si>
    <t>Transport leśny</t>
  </si>
  <si>
    <t>Pozyskanie drewna</t>
  </si>
  <si>
    <t>Hodowla lasu I</t>
  </si>
  <si>
    <t>Typologia leśna</t>
  </si>
  <si>
    <t>Rekultywacja leśna</t>
  </si>
  <si>
    <t>Ochrona przyrody</t>
  </si>
  <si>
    <t>Hodowla lasu II</t>
  </si>
  <si>
    <t>Ochrona lasu</t>
  </si>
  <si>
    <t>Urządzanie lasu</t>
  </si>
  <si>
    <t>ECTS</t>
  </si>
  <si>
    <t>Geografia gleb i produkcyjność lasów Polskich</t>
  </si>
  <si>
    <t xml:space="preserve">Żyzność i nawożenie gleb </t>
  </si>
  <si>
    <t>Fitoklimatologia</t>
  </si>
  <si>
    <t>Diagnostyka i konserwacja maszyn leśnych</t>
  </si>
  <si>
    <t>Gospodarka zasobami genowymi</t>
  </si>
  <si>
    <t>Szkółkarstwo precyzyjne</t>
  </si>
  <si>
    <t>Projektowanie rekultywacji z elementami inżynierii ekologicznej</t>
  </si>
  <si>
    <t xml:space="preserve">Edukacja przyrodniczo-leśna </t>
  </si>
  <si>
    <t>Plantacje i zadrzewienia</t>
  </si>
  <si>
    <t>Bioróżnorodność i sieć natura 2000</t>
  </si>
  <si>
    <t>Retencyjne właściwości środowiska leśnego</t>
  </si>
  <si>
    <t>Elementy projektowania obiektów inżynierskich w lasach (AUTOCAD)</t>
  </si>
  <si>
    <t xml:space="preserve">Diagnostyka i etiologia chorób infekcyjnych drzew </t>
  </si>
  <si>
    <t xml:space="preserve">Fizjologia i biochemia stresu roślin </t>
  </si>
  <si>
    <t xml:space="preserve">Systemy technologiczne w pozyskiwaniu i zrywce drewna </t>
  </si>
  <si>
    <t>Konserwacja drewna</t>
  </si>
  <si>
    <t xml:space="preserve">Zarządzanie i marketing w leśnictwie </t>
  </si>
  <si>
    <t>Pozyskiwanie, przetwarzanie i wizualizacja geodanych w leśnictwie</t>
  </si>
  <si>
    <t>na czerwono zaznaczono przedmioty do wyboru</t>
  </si>
  <si>
    <t>Botanika leśna z fitosocjologią</t>
  </si>
  <si>
    <t>Ekonomika w leśnictwie</t>
  </si>
  <si>
    <t xml:space="preserve">Ochrona środowiska </t>
  </si>
  <si>
    <t>Wycena nieruchomości leśnych</t>
  </si>
  <si>
    <t>F.ZAL</t>
  </si>
  <si>
    <t>Hydrologia leśna i urządzenia wodno-melioracyjne</t>
  </si>
  <si>
    <t>E. Praktyka zawodowa do wyboru*** (4 tygodnie)</t>
  </si>
  <si>
    <t>rózne jednostki</t>
  </si>
  <si>
    <t>C. Przedmioty do wyboru w języku polskim</t>
  </si>
  <si>
    <t>Wydział Inżynierii Środowiska i Geodezji, Katedra Zastosowa Matematyki</t>
  </si>
  <si>
    <t xml:space="preserve">Antropopresja w lasach </t>
  </si>
  <si>
    <t>C. Przedmioty do wyboru  w języku polskim (10x24 godz.)**</t>
  </si>
  <si>
    <t>Animal ecology and conservation</t>
  </si>
  <si>
    <t>Essentials of ecology</t>
  </si>
  <si>
    <t>Forstklimatologie</t>
  </si>
  <si>
    <t>Principles of Conservation Biology</t>
  </si>
  <si>
    <t xml:space="preserve">English language in ecology and nature conservation </t>
  </si>
  <si>
    <t xml:space="preserve">Vademecum of Soil Science and Geology </t>
  </si>
  <si>
    <t>H. Egzamin dyplomowy inżynierski</t>
  </si>
  <si>
    <t>F. Seminarium dyplomowe</t>
  </si>
  <si>
    <t xml:space="preserve">G. Praca inżynierska </t>
  </si>
  <si>
    <t xml:space="preserve">Katedra Bioróżnorodności Leśnej </t>
  </si>
  <si>
    <t xml:space="preserve">Katedra Ekologii i Hodowli Lasu </t>
  </si>
  <si>
    <t>Katedra Ochrony Ekosystemów Leśnych</t>
  </si>
  <si>
    <t xml:space="preserve">Katedra Zarządzania Zasobami Leśnymi </t>
  </si>
  <si>
    <t xml:space="preserve">Katedra Użytkowania Lasu, Inżynierii i Techniki Leśnej </t>
  </si>
  <si>
    <t>Roślinność obszarów nieleśnych</t>
  </si>
  <si>
    <t>D. Przedmioty do wyboru w języku obcym**</t>
  </si>
  <si>
    <t>*** Praktyka zawodowa do wyboru (LP, parki narodowe, BULiGL).  Programy praktyk znajdują się na stronach WL</t>
  </si>
  <si>
    <t xml:space="preserve">**Zasady wyboru przedmiotów w języku polskim: wybór przedmiotów dokonywany jest w nastepujących semestrach: semestr 5/16 ECTS (4 przedmioty), semestr 6/16 ECTS (4 przedmioty), semestr 7/8 ECTS (2 przedmioty). </t>
  </si>
  <si>
    <t>* W tym obligatoryjnie ochrona własności intelektualnej (12 godz. 1 ECTS) oraz bezpieczeństwo narodowe (12 godz., 1 ECTS).</t>
  </si>
  <si>
    <t>Statystyka matematyczna w leśnictwie</t>
  </si>
  <si>
    <t>Propedeutyka leśnictwa</t>
  </si>
  <si>
    <t xml:space="preserve">Katedra Inżynierii Ekologicznej i Hydrologii Leśnej </t>
  </si>
  <si>
    <t>Ekologiczne podstawy zarządzania populacjami zwierząt łownych</t>
  </si>
  <si>
    <t>Wybrane zagadnienia ekologii lasów tropikalnych</t>
  </si>
  <si>
    <t>Ekologia zwierząt w ekosystemie leśnym</t>
  </si>
  <si>
    <t>Biologia i ekologia owadów o szczególnym znaczeniu biocenotycznym</t>
  </si>
  <si>
    <t>Ekologia funkcjonalna roślin</t>
  </si>
  <si>
    <t>Odnawialne źródła energii</t>
  </si>
  <si>
    <t>Agroleśnictwo</t>
  </si>
  <si>
    <t>Obsługa inwestycji inżynierskich w leśnictwie</t>
  </si>
  <si>
    <t>Semestr 6</t>
  </si>
  <si>
    <t>Semestr 5</t>
  </si>
  <si>
    <t>Semestr 7</t>
  </si>
  <si>
    <t>Forest soil and tree growth responses in a changing climate</t>
  </si>
  <si>
    <t>Introduction to computer-aided design (AutoCAD)</t>
  </si>
  <si>
    <t>Closer-to-nature silviculture</t>
  </si>
  <si>
    <t>Trees of the World</t>
  </si>
  <si>
    <t>Human activity, forest degradation and biodiversity loss</t>
  </si>
  <si>
    <t>Terrestrial biomes of the Earth</t>
  </si>
  <si>
    <t>Społeczeństwo obywatelskie w Polsce</t>
  </si>
  <si>
    <t>Współczesne społeczeństwo polskie</t>
  </si>
  <si>
    <t>Komunikowanie społeczne z elementami zarządzania</t>
  </si>
  <si>
    <t>Tematyka przyrodnicza w muzyce klasycznej</t>
  </si>
  <si>
    <t>Światowe dziedzictwo przyrodnicze i kulturowe</t>
  </si>
  <si>
    <t>Dziedzictwo przyrodnicze i kulturowe Polski</t>
  </si>
  <si>
    <t>D. Przedmioty do wyboru w języku obcym w sem. 7</t>
  </si>
  <si>
    <t>Przedmioty humanistyczne do wyboru w sem. 1</t>
  </si>
  <si>
    <t>Systemy informatyczne w leśnictwie</t>
  </si>
  <si>
    <t>Zal</t>
  </si>
  <si>
    <t>LEŚNICTWO STUDIA NIESTACJONARNE I STOPNIA - PROGRAM ZATWIERDZONY UCHWAŁĄ SENATU URK NR 92/2023 Z DNIA 30.06.2023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</si>
</sst>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7"/>
      <name val="Arial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7"/>
      <name val="Arial Narrow"/>
      <family val="2"/>
      <charset val="238"/>
    </font>
    <font>
      <sz val="9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1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/>
    <xf numFmtId="0" fontId="13" fillId="0" borderId="0" xfId="0" applyFont="1" applyFill="1" applyAlignment="1"/>
    <xf numFmtId="0" fontId="9" fillId="0" borderId="0" xfId="0" applyFont="1" applyFill="1" applyAlignment="1"/>
    <xf numFmtId="0" fontId="1" fillId="0" borderId="0" xfId="0" applyFont="1" applyFill="1"/>
    <xf numFmtId="0" fontId="4" fillId="0" borderId="0" xfId="0" applyFont="1" applyFill="1" applyBorder="1" applyAlignment="1">
      <alignment wrapText="1"/>
    </xf>
    <xf numFmtId="1" fontId="2" fillId="0" borderId="0" xfId="0" applyNumberFormat="1" applyFont="1" applyFill="1"/>
    <xf numFmtId="0" fontId="19" fillId="0" borderId="0" xfId="0" applyFont="1" applyFill="1" applyAlignment="1"/>
    <xf numFmtId="0" fontId="19" fillId="0" borderId="0" xfId="0" applyFont="1" applyFill="1" applyAlignment="1">
      <alignment horizontal="center"/>
    </xf>
    <xf numFmtId="0" fontId="9" fillId="3" borderId="1" xfId="0" applyFont="1" applyFill="1" applyBorder="1"/>
    <xf numFmtId="0" fontId="9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/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textRotation="90"/>
    </xf>
    <xf numFmtId="0" fontId="9" fillId="3" borderId="9" xfId="0" applyFont="1" applyFill="1" applyBorder="1"/>
    <xf numFmtId="0" fontId="9" fillId="3" borderId="11" xfId="0" applyFont="1" applyFill="1" applyBorder="1" applyAlignment="1">
      <alignment horizontal="center"/>
    </xf>
    <xf numFmtId="0" fontId="9" fillId="3" borderId="9" xfId="0" applyFont="1" applyFill="1" applyBorder="1" applyAlignment="1">
      <alignment textRotation="90"/>
    </xf>
    <xf numFmtId="0" fontId="9" fillId="3" borderId="13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1" fillId="4" borderId="14" xfId="0" applyFont="1" applyFill="1" applyBorder="1"/>
    <xf numFmtId="0" fontId="11" fillId="4" borderId="15" xfId="0" applyFont="1" applyFill="1" applyBorder="1" applyAlignment="1">
      <alignment wrapText="1"/>
    </xf>
    <xf numFmtId="0" fontId="11" fillId="4" borderId="16" xfId="0" applyFont="1" applyFill="1" applyBorder="1" applyAlignment="1">
      <alignment horizontal="center"/>
    </xf>
    <xf numFmtId="0" fontId="12" fillId="4" borderId="11" xfId="0" applyFont="1" applyFill="1" applyBorder="1"/>
    <xf numFmtId="0" fontId="11" fillId="4" borderId="17" xfId="0" applyFont="1" applyFill="1" applyBorder="1"/>
    <xf numFmtId="0" fontId="11" fillId="4" borderId="15" xfId="0" applyFont="1" applyFill="1" applyBorder="1"/>
    <xf numFmtId="0" fontId="12" fillId="4" borderId="1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/>
    <xf numFmtId="0" fontId="5" fillId="0" borderId="0" xfId="0" applyFont="1" applyFill="1" applyBorder="1" applyAlignment="1"/>
    <xf numFmtId="1" fontId="4" fillId="0" borderId="0" xfId="0" applyNumberFormat="1" applyFont="1" applyFill="1" applyBorder="1" applyAlignment="1"/>
    <xf numFmtId="0" fontId="13" fillId="0" borderId="11" xfId="0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3" borderId="11" xfId="0" applyFont="1" applyFill="1" applyBorder="1" applyAlignment="1">
      <alignment textRotation="90"/>
    </xf>
    <xf numFmtId="0" fontId="13" fillId="3" borderId="3" xfId="0" applyFont="1" applyFill="1" applyBorder="1" applyAlignment="1">
      <alignment textRotation="90"/>
    </xf>
    <xf numFmtId="0" fontId="2" fillId="0" borderId="3" xfId="0" applyFont="1" applyFill="1" applyBorder="1"/>
    <xf numFmtId="0" fontId="9" fillId="0" borderId="1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14" fillId="0" borderId="0" xfId="0" applyFont="1" applyFill="1" applyAlignment="1"/>
    <xf numFmtId="0" fontId="15" fillId="3" borderId="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center" textRotation="90"/>
    </xf>
    <xf numFmtId="0" fontId="13" fillId="3" borderId="12" xfId="0" applyFont="1" applyFill="1" applyBorder="1" applyAlignment="1">
      <alignment horizontal="center" textRotation="90"/>
    </xf>
    <xf numFmtId="0" fontId="13" fillId="3" borderId="1" xfId="0" applyFont="1" applyFill="1" applyBorder="1" applyAlignment="1">
      <alignment horizontal="center" textRotation="90"/>
    </xf>
    <xf numFmtId="0" fontId="13" fillId="3" borderId="9" xfId="0" applyFont="1" applyFill="1" applyBorder="1" applyAlignment="1">
      <alignment horizontal="center" textRotation="90"/>
    </xf>
    <xf numFmtId="0" fontId="13" fillId="3" borderId="6" xfId="0" applyFont="1" applyFill="1" applyBorder="1" applyAlignment="1">
      <alignment horizontal="center" textRotation="90"/>
    </xf>
    <xf numFmtId="0" fontId="13" fillId="3" borderId="19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textRotation="90"/>
    </xf>
    <xf numFmtId="0" fontId="9" fillId="3" borderId="6" xfId="0" applyFont="1" applyFill="1" applyBorder="1" applyAlignment="1">
      <alignment horizontal="center" textRotation="90"/>
    </xf>
    <xf numFmtId="0" fontId="9" fillId="3" borderId="9" xfId="0" applyFont="1" applyFill="1" applyBorder="1" applyAlignment="1">
      <alignment horizontal="center" textRotation="90"/>
    </xf>
    <xf numFmtId="0" fontId="9" fillId="3" borderId="2" xfId="0" applyFont="1" applyFill="1" applyBorder="1" applyAlignment="1">
      <alignment horizontal="center" textRotation="90"/>
    </xf>
    <xf numFmtId="0" fontId="9" fillId="3" borderId="10" xfId="0" applyFont="1" applyFill="1" applyBorder="1" applyAlignment="1">
      <alignment horizontal="center" textRotation="90"/>
    </xf>
    <xf numFmtId="0" fontId="9" fillId="3" borderId="1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8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5" fillId="3" borderId="14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textRotation="90"/>
    </xf>
    <xf numFmtId="0" fontId="9" fillId="3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168"/>
  <sheetViews>
    <sheetView showGridLines="0" tabSelected="1" topLeftCell="A110" zoomScale="120" zoomScaleNormal="120" workbookViewId="0">
      <selection sqref="A1:AD119"/>
    </sheetView>
  </sheetViews>
  <sheetFormatPr defaultColWidth="0" defaultRowHeight="12" zeroHeight="1"/>
  <cols>
    <col min="1" max="1" width="3.625" style="1" customWidth="1"/>
    <col min="2" max="2" width="40.125" style="1" customWidth="1"/>
    <col min="3" max="6" width="3.5" style="5" bestFit="1" customWidth="1"/>
    <col min="7" max="8" width="4.75" style="5" bestFit="1" customWidth="1"/>
    <col min="9" max="9" width="4.625" style="5" bestFit="1" customWidth="1"/>
    <col min="10" max="10" width="3.5" style="5" bestFit="1" customWidth="1"/>
    <col min="11" max="11" width="2.625" style="5" bestFit="1" customWidth="1"/>
    <col min="12" max="12" width="3.5" style="5" bestFit="1" customWidth="1"/>
    <col min="13" max="13" width="2.625" style="5" bestFit="1" customWidth="1"/>
    <col min="14" max="14" width="3.5" style="5" bestFit="1" customWidth="1"/>
    <col min="15" max="15" width="2.625" style="5" bestFit="1" customWidth="1"/>
    <col min="16" max="16" width="3.125" style="5" bestFit="1" customWidth="1"/>
    <col min="17" max="17" width="3.5" style="5" bestFit="1" customWidth="1"/>
    <col min="18" max="18" width="3.125" style="5" bestFit="1" customWidth="1"/>
    <col min="19" max="19" width="2.625" style="5" bestFit="1" customWidth="1"/>
    <col min="20" max="20" width="3.125" style="5" bestFit="1" customWidth="1"/>
    <col min="21" max="21" width="2.75" style="5" bestFit="1" customWidth="1"/>
    <col min="22" max="24" width="2.625" style="5" bestFit="1" customWidth="1"/>
    <col min="25" max="25" width="3.5" style="5" bestFit="1" customWidth="1"/>
    <col min="26" max="28" width="2.625" style="5" bestFit="1" customWidth="1"/>
    <col min="29" max="29" width="3.5" style="5" bestFit="1" customWidth="1"/>
    <col min="30" max="30" width="39.125" style="6" customWidth="1"/>
    <col min="31" max="31" width="9" style="1" hidden="1" customWidth="1"/>
    <col min="32" max="54" width="0" style="1" hidden="1" customWidth="1"/>
    <col min="55" max="16384" width="9" style="1" hidden="1"/>
  </cols>
  <sheetData>
    <row r="1" spans="1:30" ht="36" customHeight="1">
      <c r="A1" s="111" t="s">
        <v>134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</row>
    <row r="2" spans="1:30" ht="13.5">
      <c r="A2" s="19"/>
      <c r="B2" s="19"/>
      <c r="C2" s="20"/>
      <c r="D2" s="21"/>
      <c r="E2" s="109" t="s">
        <v>0</v>
      </c>
      <c r="F2" s="110"/>
      <c r="G2" s="109" t="s">
        <v>1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22"/>
      <c r="U2" s="21"/>
      <c r="V2" s="109" t="s">
        <v>2</v>
      </c>
      <c r="W2" s="115"/>
      <c r="X2" s="115"/>
      <c r="Y2" s="115"/>
      <c r="Z2" s="115"/>
      <c r="AA2" s="115"/>
      <c r="AB2" s="110"/>
      <c r="AC2" s="116" t="s">
        <v>3</v>
      </c>
      <c r="AD2" s="112" t="s">
        <v>4</v>
      </c>
    </row>
    <row r="3" spans="1:30" ht="39">
      <c r="A3" s="23" t="s">
        <v>5</v>
      </c>
      <c r="B3" s="24" t="s">
        <v>6</v>
      </c>
      <c r="C3" s="127" t="s">
        <v>7</v>
      </c>
      <c r="D3" s="117" t="s">
        <v>8</v>
      </c>
      <c r="E3" s="119" t="s">
        <v>9</v>
      </c>
      <c r="F3" s="116" t="s">
        <v>10</v>
      </c>
      <c r="G3" s="109">
        <v>1</v>
      </c>
      <c r="H3" s="110"/>
      <c r="I3" s="109">
        <v>2</v>
      </c>
      <c r="J3" s="110"/>
      <c r="K3" s="109">
        <v>3</v>
      </c>
      <c r="L3" s="110"/>
      <c r="M3" s="109">
        <v>4</v>
      </c>
      <c r="N3" s="110"/>
      <c r="O3" s="109">
        <v>5</v>
      </c>
      <c r="P3" s="110"/>
      <c r="Q3" s="109">
        <v>6</v>
      </c>
      <c r="R3" s="110"/>
      <c r="S3" s="109">
        <v>7</v>
      </c>
      <c r="T3" s="110"/>
      <c r="U3" s="25" t="s">
        <v>11</v>
      </c>
      <c r="V3" s="128">
        <v>1</v>
      </c>
      <c r="W3" s="121">
        <v>2</v>
      </c>
      <c r="X3" s="121">
        <v>3</v>
      </c>
      <c r="Y3" s="121">
        <v>4</v>
      </c>
      <c r="Z3" s="121">
        <v>5</v>
      </c>
      <c r="AA3" s="121">
        <v>6</v>
      </c>
      <c r="AB3" s="121">
        <v>7</v>
      </c>
      <c r="AC3" s="117"/>
      <c r="AD3" s="113"/>
    </row>
    <row r="4" spans="1:30" ht="13.5">
      <c r="A4" s="26"/>
      <c r="B4" s="26"/>
      <c r="C4" s="120"/>
      <c r="D4" s="118"/>
      <c r="E4" s="120"/>
      <c r="F4" s="118"/>
      <c r="G4" s="27" t="s">
        <v>12</v>
      </c>
      <c r="H4" s="27" t="s">
        <v>13</v>
      </c>
      <c r="I4" s="27" t="s">
        <v>12</v>
      </c>
      <c r="J4" s="27" t="s">
        <v>13</v>
      </c>
      <c r="K4" s="27" t="s">
        <v>12</v>
      </c>
      <c r="L4" s="27" t="s">
        <v>13</v>
      </c>
      <c r="M4" s="27" t="s">
        <v>12</v>
      </c>
      <c r="N4" s="27" t="s">
        <v>13</v>
      </c>
      <c r="O4" s="27" t="s">
        <v>12</v>
      </c>
      <c r="P4" s="27" t="s">
        <v>13</v>
      </c>
      <c r="Q4" s="27" t="s">
        <v>12</v>
      </c>
      <c r="R4" s="27" t="s">
        <v>13</v>
      </c>
      <c r="S4" s="27" t="s">
        <v>12</v>
      </c>
      <c r="T4" s="27" t="s">
        <v>13</v>
      </c>
      <c r="U4" s="28"/>
      <c r="V4" s="129"/>
      <c r="W4" s="122"/>
      <c r="X4" s="122"/>
      <c r="Y4" s="122"/>
      <c r="Z4" s="122"/>
      <c r="AA4" s="122"/>
      <c r="AB4" s="122"/>
      <c r="AC4" s="118"/>
      <c r="AD4" s="114"/>
    </row>
    <row r="5" spans="1:30" ht="14.25" thickBot="1">
      <c r="A5" s="29">
        <v>1</v>
      </c>
      <c r="B5" s="21">
        <v>2</v>
      </c>
      <c r="C5" s="24">
        <v>3</v>
      </c>
      <c r="D5" s="24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  <c r="J5" s="21">
        <v>10</v>
      </c>
      <c r="K5" s="21">
        <v>11</v>
      </c>
      <c r="L5" s="21">
        <v>12</v>
      </c>
      <c r="M5" s="21">
        <v>13</v>
      </c>
      <c r="N5" s="21">
        <v>14</v>
      </c>
      <c r="O5" s="21">
        <v>15</v>
      </c>
      <c r="P5" s="21">
        <v>16</v>
      </c>
      <c r="Q5" s="21">
        <v>17</v>
      </c>
      <c r="R5" s="21">
        <v>18</v>
      </c>
      <c r="S5" s="21">
        <v>19</v>
      </c>
      <c r="T5" s="21">
        <v>20</v>
      </c>
      <c r="U5" s="21">
        <v>22</v>
      </c>
      <c r="V5" s="21">
        <v>23</v>
      </c>
      <c r="W5" s="21">
        <v>24</v>
      </c>
      <c r="X5" s="21">
        <v>25</v>
      </c>
      <c r="Y5" s="21">
        <v>26</v>
      </c>
      <c r="Z5" s="21">
        <v>27</v>
      </c>
      <c r="AA5" s="21">
        <v>28</v>
      </c>
      <c r="AB5" s="21">
        <v>29</v>
      </c>
      <c r="AC5" s="30">
        <v>30</v>
      </c>
      <c r="AD5" s="31">
        <v>31</v>
      </c>
    </row>
    <row r="6" spans="1:30" s="2" customFormat="1" ht="14.25" thickBot="1">
      <c r="A6" s="32" t="s">
        <v>14</v>
      </c>
      <c r="B6" s="33"/>
      <c r="C6" s="34">
        <f>SUM(C7:C16)</f>
        <v>268</v>
      </c>
      <c r="D6" s="34">
        <f t="shared" ref="D6:T6" si="0">SUM(D7:D16)</f>
        <v>113</v>
      </c>
      <c r="E6" s="34">
        <f t="shared" si="0"/>
        <v>155</v>
      </c>
      <c r="F6" s="34">
        <f t="shared" si="0"/>
        <v>0</v>
      </c>
      <c r="G6" s="34">
        <f t="shared" si="0"/>
        <v>108</v>
      </c>
      <c r="H6" s="34">
        <f t="shared" si="0"/>
        <v>59</v>
      </c>
      <c r="I6" s="34">
        <f t="shared" si="0"/>
        <v>5</v>
      </c>
      <c r="J6" s="34">
        <f t="shared" si="0"/>
        <v>33</v>
      </c>
      <c r="K6" s="34">
        <f t="shared" si="0"/>
        <v>0</v>
      </c>
      <c r="L6" s="34">
        <f t="shared" si="0"/>
        <v>21</v>
      </c>
      <c r="M6" s="34">
        <f t="shared" si="0"/>
        <v>0</v>
      </c>
      <c r="N6" s="34">
        <f t="shared" si="0"/>
        <v>21</v>
      </c>
      <c r="O6" s="34">
        <f t="shared" si="0"/>
        <v>0</v>
      </c>
      <c r="P6" s="34">
        <f t="shared" si="0"/>
        <v>21</v>
      </c>
      <c r="Q6" s="34">
        <f t="shared" si="0"/>
        <v>0</v>
      </c>
      <c r="R6" s="34">
        <f t="shared" si="0"/>
        <v>0</v>
      </c>
      <c r="S6" s="34">
        <f t="shared" si="0"/>
        <v>0</v>
      </c>
      <c r="T6" s="34">
        <f t="shared" si="0"/>
        <v>0</v>
      </c>
      <c r="U6" s="34"/>
      <c r="V6" s="34">
        <f t="shared" ref="V6:AC6" si="1">SUM(V7:V16)</f>
        <v>18</v>
      </c>
      <c r="W6" s="34">
        <f t="shared" si="1"/>
        <v>4</v>
      </c>
      <c r="X6" s="34">
        <f t="shared" si="1"/>
        <v>2</v>
      </c>
      <c r="Y6" s="34">
        <f t="shared" si="1"/>
        <v>2</v>
      </c>
      <c r="Z6" s="34">
        <f t="shared" si="1"/>
        <v>2</v>
      </c>
      <c r="AA6" s="34">
        <f t="shared" si="1"/>
        <v>0</v>
      </c>
      <c r="AB6" s="34">
        <f t="shared" si="1"/>
        <v>0</v>
      </c>
      <c r="AC6" s="34">
        <f t="shared" si="1"/>
        <v>28</v>
      </c>
      <c r="AD6" s="35"/>
    </row>
    <row r="7" spans="1:30" ht="13.5">
      <c r="A7" s="44">
        <v>1</v>
      </c>
      <c r="B7" s="62" t="s">
        <v>16</v>
      </c>
      <c r="C7" s="44">
        <f>SUM(D7:F7)</f>
        <v>84</v>
      </c>
      <c r="D7" s="44"/>
      <c r="E7" s="44">
        <v>84</v>
      </c>
      <c r="F7" s="44"/>
      <c r="G7" s="44"/>
      <c r="H7" s="44"/>
      <c r="I7" s="44"/>
      <c r="J7" s="44">
        <v>21</v>
      </c>
      <c r="K7" s="44"/>
      <c r="L7" s="44">
        <v>21</v>
      </c>
      <c r="M7" s="44"/>
      <c r="N7" s="44">
        <v>21</v>
      </c>
      <c r="O7" s="44"/>
      <c r="P7" s="44">
        <v>21</v>
      </c>
      <c r="Q7" s="44"/>
      <c r="R7" s="44"/>
      <c r="S7" s="44"/>
      <c r="T7" s="44"/>
      <c r="U7" s="44" t="s">
        <v>17</v>
      </c>
      <c r="V7" s="44"/>
      <c r="W7" s="44">
        <v>2</v>
      </c>
      <c r="X7" s="44">
        <v>2</v>
      </c>
      <c r="Y7" s="44">
        <v>2</v>
      </c>
      <c r="Z7" s="44">
        <v>2</v>
      </c>
      <c r="AA7" s="44"/>
      <c r="AB7" s="44"/>
      <c r="AC7" s="64">
        <v>8</v>
      </c>
      <c r="AD7" s="65" t="s">
        <v>18</v>
      </c>
    </row>
    <row r="8" spans="1:30" ht="13.5" customHeight="1">
      <c r="A8" s="44">
        <v>2</v>
      </c>
      <c r="B8" s="62" t="s">
        <v>19</v>
      </c>
      <c r="C8" s="44">
        <f t="shared" ref="C8:C16" si="2">SUM(D8:F8)</f>
        <v>17</v>
      </c>
      <c r="D8" s="44">
        <v>7</v>
      </c>
      <c r="E8" s="44">
        <v>10</v>
      </c>
      <c r="F8" s="44"/>
      <c r="G8" s="44">
        <v>7</v>
      </c>
      <c r="H8" s="44">
        <v>10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 t="s">
        <v>17</v>
      </c>
      <c r="V8" s="44">
        <v>2</v>
      </c>
      <c r="W8" s="44"/>
      <c r="X8" s="44"/>
      <c r="Y8" s="44"/>
      <c r="Z8" s="44"/>
      <c r="AA8" s="44"/>
      <c r="AB8" s="44"/>
      <c r="AC8" s="64">
        <v>2</v>
      </c>
      <c r="AD8" s="65" t="s">
        <v>82</v>
      </c>
    </row>
    <row r="9" spans="1:30" ht="13.5" customHeight="1">
      <c r="A9" s="44">
        <v>3</v>
      </c>
      <c r="B9" s="62" t="s">
        <v>21</v>
      </c>
      <c r="C9" s="44">
        <f t="shared" si="2"/>
        <v>17</v>
      </c>
      <c r="D9" s="44">
        <v>5</v>
      </c>
      <c r="E9" s="44">
        <v>12</v>
      </c>
      <c r="F9" s="44"/>
      <c r="G9" s="44">
        <v>5</v>
      </c>
      <c r="H9" s="44">
        <v>12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 t="s">
        <v>17</v>
      </c>
      <c r="V9" s="44">
        <v>2</v>
      </c>
      <c r="W9" s="44"/>
      <c r="X9" s="44"/>
      <c r="Y9" s="44"/>
      <c r="Z9" s="44"/>
      <c r="AA9" s="44"/>
      <c r="AB9" s="44"/>
      <c r="AC9" s="64">
        <v>2</v>
      </c>
      <c r="AD9" s="66" t="s">
        <v>96</v>
      </c>
    </row>
    <row r="10" spans="1:30" ht="13.5" customHeight="1">
      <c r="A10" s="44">
        <v>4</v>
      </c>
      <c r="B10" s="62" t="s">
        <v>20</v>
      </c>
      <c r="C10" s="44">
        <f t="shared" si="2"/>
        <v>15</v>
      </c>
      <c r="D10" s="44"/>
      <c r="E10" s="44">
        <v>15</v>
      </c>
      <c r="F10" s="44"/>
      <c r="G10" s="44"/>
      <c r="H10" s="44">
        <v>15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 t="s">
        <v>15</v>
      </c>
      <c r="V10" s="44">
        <v>2</v>
      </c>
      <c r="W10" s="44"/>
      <c r="X10" s="44"/>
      <c r="Y10" s="44"/>
      <c r="Z10" s="44"/>
      <c r="AA10" s="44"/>
      <c r="AB10" s="44"/>
      <c r="AC10" s="64">
        <v>2</v>
      </c>
      <c r="AD10" s="66" t="s">
        <v>97</v>
      </c>
    </row>
    <row r="11" spans="1:30" ht="13.5">
      <c r="A11" s="44">
        <v>5</v>
      </c>
      <c r="B11" s="62" t="s">
        <v>104</v>
      </c>
      <c r="C11" s="44">
        <f t="shared" si="2"/>
        <v>22</v>
      </c>
      <c r="D11" s="44">
        <v>10</v>
      </c>
      <c r="E11" s="44">
        <v>12</v>
      </c>
      <c r="F11" s="44"/>
      <c r="G11" s="44">
        <v>10</v>
      </c>
      <c r="H11" s="44">
        <v>12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 t="s">
        <v>15</v>
      </c>
      <c r="V11" s="44">
        <v>2</v>
      </c>
      <c r="W11" s="44"/>
      <c r="X11" s="44"/>
      <c r="Y11" s="44"/>
      <c r="Z11" s="44"/>
      <c r="AA11" s="44"/>
      <c r="AB11" s="44"/>
      <c r="AC11" s="64">
        <v>2</v>
      </c>
      <c r="AD11" s="66" t="s">
        <v>97</v>
      </c>
    </row>
    <row r="12" spans="1:30" ht="13.5">
      <c r="A12" s="44">
        <v>6</v>
      </c>
      <c r="B12" s="62" t="s">
        <v>23</v>
      </c>
      <c r="C12" s="44">
        <f t="shared" si="2"/>
        <v>18</v>
      </c>
      <c r="D12" s="44">
        <v>8</v>
      </c>
      <c r="E12" s="44">
        <v>10</v>
      </c>
      <c r="F12" s="44"/>
      <c r="G12" s="44">
        <v>8</v>
      </c>
      <c r="H12" s="44">
        <v>10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 t="s">
        <v>17</v>
      </c>
      <c r="V12" s="44">
        <v>2</v>
      </c>
      <c r="W12" s="44"/>
      <c r="X12" s="44"/>
      <c r="Y12" s="44"/>
      <c r="Z12" s="44"/>
      <c r="AA12" s="44"/>
      <c r="AB12" s="44"/>
      <c r="AC12" s="64">
        <v>2</v>
      </c>
      <c r="AD12" s="66" t="s">
        <v>94</v>
      </c>
    </row>
    <row r="13" spans="1:30" ht="13.5">
      <c r="A13" s="44">
        <v>7</v>
      </c>
      <c r="B13" s="62" t="s">
        <v>24</v>
      </c>
      <c r="C13" s="44">
        <f t="shared" si="2"/>
        <v>12</v>
      </c>
      <c r="D13" s="44">
        <v>12</v>
      </c>
      <c r="E13" s="44"/>
      <c r="F13" s="44"/>
      <c r="G13" s="44">
        <v>12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 t="s">
        <v>15</v>
      </c>
      <c r="V13" s="44">
        <v>2</v>
      </c>
      <c r="W13" s="44"/>
      <c r="X13" s="44"/>
      <c r="Y13" s="44"/>
      <c r="Z13" s="44"/>
      <c r="AA13" s="44"/>
      <c r="AB13" s="44"/>
      <c r="AC13" s="64">
        <v>2</v>
      </c>
      <c r="AD13" s="66" t="s">
        <v>95</v>
      </c>
    </row>
    <row r="14" spans="1:30" ht="13.5">
      <c r="A14" s="44">
        <v>8</v>
      </c>
      <c r="B14" s="39" t="s">
        <v>105</v>
      </c>
      <c r="C14" s="44">
        <f t="shared" si="2"/>
        <v>6</v>
      </c>
      <c r="D14" s="40">
        <v>6</v>
      </c>
      <c r="E14" s="40"/>
      <c r="F14" s="40"/>
      <c r="G14" s="41">
        <v>6</v>
      </c>
      <c r="H14" s="40"/>
      <c r="I14" s="40"/>
      <c r="J14" s="40"/>
      <c r="K14" s="40"/>
      <c r="L14" s="40"/>
      <c r="M14" s="40"/>
      <c r="N14" s="40"/>
      <c r="O14" s="40"/>
      <c r="P14" s="41"/>
      <c r="Q14" s="40"/>
      <c r="R14" s="40"/>
      <c r="S14" s="40"/>
      <c r="T14" s="40"/>
      <c r="U14" s="40" t="s">
        <v>15</v>
      </c>
      <c r="V14" s="40">
        <v>1</v>
      </c>
      <c r="W14" s="41"/>
      <c r="X14" s="40"/>
      <c r="Y14" s="40"/>
      <c r="Z14" s="40"/>
      <c r="AA14" s="40"/>
      <c r="AB14" s="40"/>
      <c r="AC14" s="42">
        <v>1</v>
      </c>
      <c r="AD14" s="43" t="s">
        <v>97</v>
      </c>
    </row>
    <row r="15" spans="1:30" ht="13.5">
      <c r="A15" s="44">
        <v>9</v>
      </c>
      <c r="B15" s="62" t="s">
        <v>22</v>
      </c>
      <c r="C15" s="44">
        <f t="shared" si="2"/>
        <v>17</v>
      </c>
      <c r="D15" s="44">
        <v>5</v>
      </c>
      <c r="E15" s="44">
        <v>12</v>
      </c>
      <c r="F15" s="44"/>
      <c r="G15" s="44"/>
      <c r="H15" s="44"/>
      <c r="I15" s="44">
        <v>5</v>
      </c>
      <c r="J15" s="44">
        <v>12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 t="s">
        <v>17</v>
      </c>
      <c r="V15" s="44"/>
      <c r="W15" s="44">
        <v>2</v>
      </c>
      <c r="X15" s="44"/>
      <c r="Y15" s="44"/>
      <c r="Z15" s="44"/>
      <c r="AA15" s="44"/>
      <c r="AB15" s="44"/>
      <c r="AC15" s="64">
        <v>2</v>
      </c>
      <c r="AD15" s="66" t="s">
        <v>98</v>
      </c>
    </row>
    <row r="16" spans="1:30" s="3" customFormat="1" ht="14.25" thickBot="1">
      <c r="A16" s="44">
        <v>10</v>
      </c>
      <c r="B16" s="63" t="s">
        <v>25</v>
      </c>
      <c r="C16" s="44">
        <f t="shared" si="2"/>
        <v>60</v>
      </c>
      <c r="D16" s="67">
        <v>60</v>
      </c>
      <c r="E16" s="67"/>
      <c r="F16" s="67"/>
      <c r="G16" s="68">
        <v>60</v>
      </c>
      <c r="H16" s="67"/>
      <c r="I16" s="40"/>
      <c r="J16" s="67"/>
      <c r="K16" s="40"/>
      <c r="L16" s="40"/>
      <c r="M16" s="40"/>
      <c r="N16" s="40"/>
      <c r="O16" s="40"/>
      <c r="P16" s="68"/>
      <c r="Q16" s="69"/>
      <c r="R16" s="40"/>
      <c r="S16" s="67"/>
      <c r="T16" s="40"/>
      <c r="U16" s="67" t="s">
        <v>15</v>
      </c>
      <c r="V16" s="67">
        <v>5</v>
      </c>
      <c r="W16" s="68"/>
      <c r="X16" s="40"/>
      <c r="Y16" s="40"/>
      <c r="Z16" s="40"/>
      <c r="AA16" s="40"/>
      <c r="AB16" s="67"/>
      <c r="AC16" s="70">
        <v>5</v>
      </c>
      <c r="AD16" s="65" t="s">
        <v>80</v>
      </c>
    </row>
    <row r="17" spans="1:30" s="2" customFormat="1" ht="14.25" thickBot="1">
      <c r="A17" s="36" t="s">
        <v>26</v>
      </c>
      <c r="B17" s="37"/>
      <c r="C17" s="34">
        <f t="shared" ref="C17:AC17" si="3">SUM(C18:C49)</f>
        <v>934</v>
      </c>
      <c r="D17" s="34">
        <f t="shared" si="3"/>
        <v>300</v>
      </c>
      <c r="E17" s="34">
        <f t="shared" si="3"/>
        <v>364</v>
      </c>
      <c r="F17" s="34">
        <f t="shared" si="3"/>
        <v>270</v>
      </c>
      <c r="G17" s="34">
        <f t="shared" si="3"/>
        <v>20</v>
      </c>
      <c r="H17" s="34">
        <f t="shared" si="3"/>
        <v>48</v>
      </c>
      <c r="I17" s="34">
        <f t="shared" si="3"/>
        <v>67</v>
      </c>
      <c r="J17" s="34">
        <f t="shared" si="3"/>
        <v>140</v>
      </c>
      <c r="K17" s="34">
        <f t="shared" si="3"/>
        <v>83</v>
      </c>
      <c r="L17" s="34">
        <f t="shared" si="3"/>
        <v>140</v>
      </c>
      <c r="M17" s="34">
        <f t="shared" si="3"/>
        <v>62</v>
      </c>
      <c r="N17" s="34">
        <f t="shared" si="3"/>
        <v>148</v>
      </c>
      <c r="O17" s="34">
        <f t="shared" si="3"/>
        <v>34</v>
      </c>
      <c r="P17" s="34">
        <f t="shared" si="3"/>
        <v>70</v>
      </c>
      <c r="Q17" s="34">
        <f t="shared" si="3"/>
        <v>34</v>
      </c>
      <c r="R17" s="34">
        <f t="shared" si="3"/>
        <v>88</v>
      </c>
      <c r="S17" s="34">
        <f t="shared" si="3"/>
        <v>0</v>
      </c>
      <c r="T17" s="34">
        <f t="shared" si="3"/>
        <v>0</v>
      </c>
      <c r="U17" s="34"/>
      <c r="V17" s="34">
        <f t="shared" si="3"/>
        <v>12</v>
      </c>
      <c r="W17" s="34">
        <f t="shared" si="3"/>
        <v>26</v>
      </c>
      <c r="X17" s="34">
        <f t="shared" si="3"/>
        <v>28</v>
      </c>
      <c r="Y17" s="34">
        <f t="shared" si="3"/>
        <v>28</v>
      </c>
      <c r="Z17" s="34">
        <f t="shared" si="3"/>
        <v>12</v>
      </c>
      <c r="AA17" s="34">
        <f t="shared" si="3"/>
        <v>14</v>
      </c>
      <c r="AB17" s="34">
        <f t="shared" si="3"/>
        <v>0</v>
      </c>
      <c r="AC17" s="34">
        <f t="shared" si="3"/>
        <v>120</v>
      </c>
      <c r="AD17" s="38"/>
    </row>
    <row r="18" spans="1:30" ht="13.5">
      <c r="A18" s="44">
        <v>11</v>
      </c>
      <c r="B18" s="62" t="s">
        <v>31</v>
      </c>
      <c r="C18" s="44">
        <f>SUM(D18:F18)</f>
        <v>18</v>
      </c>
      <c r="D18" s="44">
        <v>4</v>
      </c>
      <c r="E18" s="44">
        <v>8</v>
      </c>
      <c r="F18" s="44">
        <v>6</v>
      </c>
      <c r="G18" s="44">
        <v>4</v>
      </c>
      <c r="H18" s="44">
        <v>14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 t="s">
        <v>15</v>
      </c>
      <c r="V18" s="44">
        <v>3</v>
      </c>
      <c r="W18" s="44"/>
      <c r="X18" s="44"/>
      <c r="Y18" s="44"/>
      <c r="Z18" s="44"/>
      <c r="AA18" s="44"/>
      <c r="AB18" s="44"/>
      <c r="AC18" s="64">
        <v>3</v>
      </c>
      <c r="AD18" s="71" t="s">
        <v>94</v>
      </c>
    </row>
    <row r="19" spans="1:30" ht="13.5">
      <c r="A19" s="44">
        <v>12</v>
      </c>
      <c r="B19" s="62" t="s">
        <v>27</v>
      </c>
      <c r="C19" s="44">
        <f t="shared" ref="C19:C49" si="4">SUM(D19:F19)</f>
        <v>20</v>
      </c>
      <c r="D19" s="44">
        <v>6</v>
      </c>
      <c r="E19" s="44">
        <v>8</v>
      </c>
      <c r="F19" s="44">
        <v>6</v>
      </c>
      <c r="G19" s="44">
        <v>6</v>
      </c>
      <c r="H19" s="44">
        <v>14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 t="s">
        <v>17</v>
      </c>
      <c r="V19" s="44">
        <v>3</v>
      </c>
      <c r="W19" s="44"/>
      <c r="X19" s="44"/>
      <c r="Y19" s="44"/>
      <c r="Z19" s="44"/>
      <c r="AA19" s="44"/>
      <c r="AB19" s="44"/>
      <c r="AC19" s="64">
        <v>3</v>
      </c>
      <c r="AD19" s="71" t="s">
        <v>96</v>
      </c>
    </row>
    <row r="20" spans="1:30" ht="13.5">
      <c r="A20" s="44">
        <v>13</v>
      </c>
      <c r="B20" s="72" t="s">
        <v>28</v>
      </c>
      <c r="C20" s="44">
        <f t="shared" si="4"/>
        <v>30</v>
      </c>
      <c r="D20" s="44">
        <v>10</v>
      </c>
      <c r="E20" s="44">
        <v>8</v>
      </c>
      <c r="F20" s="44">
        <v>12</v>
      </c>
      <c r="G20" s="44">
        <v>10</v>
      </c>
      <c r="H20" s="44">
        <v>20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 t="s">
        <v>17</v>
      </c>
      <c r="V20" s="44">
        <v>6</v>
      </c>
      <c r="W20" s="44"/>
      <c r="X20" s="44"/>
      <c r="Y20" s="44"/>
      <c r="Z20" s="44"/>
      <c r="AA20" s="44"/>
      <c r="AB20" s="44"/>
      <c r="AC20" s="64">
        <v>6</v>
      </c>
      <c r="AD20" s="43" t="s">
        <v>106</v>
      </c>
    </row>
    <row r="21" spans="1:30" ht="13.5">
      <c r="A21" s="44">
        <v>14</v>
      </c>
      <c r="B21" s="62" t="s">
        <v>42</v>
      </c>
      <c r="C21" s="44">
        <f t="shared" si="4"/>
        <v>38</v>
      </c>
      <c r="D21" s="44">
        <v>12</v>
      </c>
      <c r="E21" s="44">
        <v>18</v>
      </c>
      <c r="F21" s="44">
        <v>8</v>
      </c>
      <c r="G21" s="44"/>
      <c r="H21" s="44"/>
      <c r="I21" s="44">
        <f t="shared" ref="I21:I26" si="5">D21</f>
        <v>12</v>
      </c>
      <c r="J21" s="44">
        <f t="shared" ref="J21:J26" si="6">E21+F21</f>
        <v>26</v>
      </c>
      <c r="K21" s="44"/>
      <c r="L21" s="44"/>
      <c r="M21" s="73"/>
      <c r="N21" s="73"/>
      <c r="O21" s="44"/>
      <c r="P21" s="44"/>
      <c r="Q21" s="44"/>
      <c r="R21" s="44"/>
      <c r="S21" s="44"/>
      <c r="T21" s="44"/>
      <c r="U21" s="44" t="s">
        <v>17</v>
      </c>
      <c r="V21" s="44"/>
      <c r="W21" s="44">
        <v>5</v>
      </c>
      <c r="X21" s="44"/>
      <c r="Y21" s="44"/>
      <c r="Z21" s="44"/>
      <c r="AA21" s="44"/>
      <c r="AB21" s="44"/>
      <c r="AC21" s="64">
        <v>5</v>
      </c>
      <c r="AD21" s="71" t="s">
        <v>96</v>
      </c>
    </row>
    <row r="22" spans="1:30" ht="13.5">
      <c r="A22" s="44">
        <v>15</v>
      </c>
      <c r="B22" s="62" t="s">
        <v>30</v>
      </c>
      <c r="C22" s="44">
        <f t="shared" si="4"/>
        <v>28</v>
      </c>
      <c r="D22" s="44">
        <v>10</v>
      </c>
      <c r="E22" s="44">
        <v>18</v>
      </c>
      <c r="F22" s="44"/>
      <c r="G22" s="44"/>
      <c r="H22" s="44"/>
      <c r="I22" s="44">
        <f t="shared" si="5"/>
        <v>10</v>
      </c>
      <c r="J22" s="44">
        <f t="shared" si="6"/>
        <v>18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 t="s">
        <v>17</v>
      </c>
      <c r="V22" s="44"/>
      <c r="W22" s="44">
        <v>3</v>
      </c>
      <c r="X22" s="44"/>
      <c r="Y22" s="44"/>
      <c r="Z22" s="44"/>
      <c r="AA22" s="44"/>
      <c r="AB22" s="44"/>
      <c r="AC22" s="64">
        <v>3</v>
      </c>
      <c r="AD22" s="71" t="s">
        <v>96</v>
      </c>
    </row>
    <row r="23" spans="1:30" ht="13.5">
      <c r="A23" s="44">
        <v>16</v>
      </c>
      <c r="B23" s="62" t="s">
        <v>73</v>
      </c>
      <c r="C23" s="44">
        <f t="shared" si="4"/>
        <v>41</v>
      </c>
      <c r="D23" s="44">
        <v>15</v>
      </c>
      <c r="E23" s="44">
        <v>14</v>
      </c>
      <c r="F23" s="44">
        <v>12</v>
      </c>
      <c r="G23" s="44"/>
      <c r="H23" s="44"/>
      <c r="I23" s="44">
        <f t="shared" si="5"/>
        <v>15</v>
      </c>
      <c r="J23" s="44">
        <f t="shared" si="6"/>
        <v>26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 t="s">
        <v>17</v>
      </c>
      <c r="V23" s="44"/>
      <c r="W23" s="44">
        <v>5</v>
      </c>
      <c r="X23" s="44"/>
      <c r="Y23" s="44"/>
      <c r="Z23" s="44"/>
      <c r="AA23" s="44"/>
      <c r="AB23" s="44"/>
      <c r="AC23" s="64">
        <v>5</v>
      </c>
      <c r="AD23" s="71" t="s">
        <v>94</v>
      </c>
    </row>
    <row r="24" spans="1:30" ht="13.5">
      <c r="A24" s="44">
        <v>17</v>
      </c>
      <c r="B24" s="62" t="s">
        <v>37</v>
      </c>
      <c r="C24" s="44">
        <f t="shared" si="4"/>
        <v>38</v>
      </c>
      <c r="D24" s="44">
        <v>12</v>
      </c>
      <c r="E24" s="44">
        <v>14</v>
      </c>
      <c r="F24" s="44">
        <v>12</v>
      </c>
      <c r="G24" s="44"/>
      <c r="H24" s="44"/>
      <c r="I24" s="44">
        <f t="shared" si="5"/>
        <v>12</v>
      </c>
      <c r="J24" s="44">
        <f t="shared" si="6"/>
        <v>26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 t="s">
        <v>17</v>
      </c>
      <c r="V24" s="44"/>
      <c r="W24" s="44">
        <v>5</v>
      </c>
      <c r="X24" s="44"/>
      <c r="Y24" s="44"/>
      <c r="Z24" s="44"/>
      <c r="AA24" s="44"/>
      <c r="AB24" s="44"/>
      <c r="AC24" s="64">
        <v>5</v>
      </c>
      <c r="AD24" s="71" t="s">
        <v>98</v>
      </c>
    </row>
    <row r="25" spans="1:30" ht="13.5">
      <c r="A25" s="44">
        <v>18</v>
      </c>
      <c r="B25" s="62" t="s">
        <v>34</v>
      </c>
      <c r="C25" s="44">
        <f t="shared" si="4"/>
        <v>26</v>
      </c>
      <c r="D25" s="44">
        <v>6</v>
      </c>
      <c r="E25" s="44">
        <v>8</v>
      </c>
      <c r="F25" s="44">
        <v>12</v>
      </c>
      <c r="G25" s="44"/>
      <c r="H25" s="44"/>
      <c r="I25" s="44">
        <f t="shared" si="5"/>
        <v>6</v>
      </c>
      <c r="J25" s="44">
        <f t="shared" si="6"/>
        <v>20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 t="s">
        <v>17</v>
      </c>
      <c r="V25" s="74"/>
      <c r="W25" s="44">
        <v>3</v>
      </c>
      <c r="X25" s="44"/>
      <c r="Y25" s="44"/>
      <c r="Z25" s="44"/>
      <c r="AA25" s="44"/>
      <c r="AB25" s="44"/>
      <c r="AC25" s="64">
        <v>3</v>
      </c>
      <c r="AD25" s="43" t="s">
        <v>106</v>
      </c>
    </row>
    <row r="26" spans="1:30" ht="13.5">
      <c r="A26" s="44">
        <v>19</v>
      </c>
      <c r="B26" s="62" t="s">
        <v>32</v>
      </c>
      <c r="C26" s="44">
        <f t="shared" si="4"/>
        <v>36</v>
      </c>
      <c r="D26" s="44">
        <v>12</v>
      </c>
      <c r="E26" s="44">
        <v>12</v>
      </c>
      <c r="F26" s="44">
        <v>12</v>
      </c>
      <c r="G26" s="44"/>
      <c r="H26" s="44"/>
      <c r="I26" s="44">
        <f t="shared" si="5"/>
        <v>12</v>
      </c>
      <c r="J26" s="44">
        <f t="shared" si="6"/>
        <v>24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 t="s">
        <v>17</v>
      </c>
      <c r="V26" s="44"/>
      <c r="W26" s="44">
        <v>5</v>
      </c>
      <c r="X26" s="44"/>
      <c r="Y26" s="44"/>
      <c r="Z26" s="44"/>
      <c r="AA26" s="44"/>
      <c r="AB26" s="44"/>
      <c r="AC26" s="64">
        <v>5</v>
      </c>
      <c r="AD26" s="71" t="s">
        <v>95</v>
      </c>
    </row>
    <row r="27" spans="1:30" ht="13.5">
      <c r="A27" s="44">
        <v>20</v>
      </c>
      <c r="B27" s="62" t="s">
        <v>33</v>
      </c>
      <c r="C27" s="44">
        <f t="shared" si="4"/>
        <v>32</v>
      </c>
      <c r="D27" s="44">
        <v>12</v>
      </c>
      <c r="E27" s="44">
        <v>12</v>
      </c>
      <c r="F27" s="44">
        <v>8</v>
      </c>
      <c r="G27" s="44"/>
      <c r="H27" s="44"/>
      <c r="I27" s="44"/>
      <c r="J27" s="44"/>
      <c r="K27" s="44">
        <f>D27</f>
        <v>12</v>
      </c>
      <c r="L27" s="44">
        <f>E27+F27</f>
        <v>20</v>
      </c>
      <c r="M27" s="44"/>
      <c r="N27" s="44"/>
      <c r="O27" s="44"/>
      <c r="P27" s="44"/>
      <c r="Q27" s="44"/>
      <c r="R27" s="44"/>
      <c r="S27" s="44"/>
      <c r="T27" s="44"/>
      <c r="U27" s="44" t="s">
        <v>17</v>
      </c>
      <c r="V27" s="44"/>
      <c r="W27" s="44"/>
      <c r="X27" s="44">
        <v>4</v>
      </c>
      <c r="Y27" s="44"/>
      <c r="Z27" s="44"/>
      <c r="AA27" s="44"/>
      <c r="AB27" s="44"/>
      <c r="AC27" s="64">
        <v>4</v>
      </c>
      <c r="AD27" s="71" t="s">
        <v>97</v>
      </c>
    </row>
    <row r="28" spans="1:30" ht="13.5">
      <c r="A28" s="44">
        <v>21</v>
      </c>
      <c r="B28" s="72" t="s">
        <v>78</v>
      </c>
      <c r="C28" s="44">
        <f t="shared" si="4"/>
        <v>30</v>
      </c>
      <c r="D28" s="44">
        <v>18</v>
      </c>
      <c r="E28" s="44">
        <v>12</v>
      </c>
      <c r="F28" s="44"/>
      <c r="G28" s="44"/>
      <c r="H28" s="44"/>
      <c r="I28" s="44"/>
      <c r="J28" s="44"/>
      <c r="K28" s="44">
        <f t="shared" ref="K28:K35" si="7">D28</f>
        <v>18</v>
      </c>
      <c r="L28" s="44">
        <f t="shared" ref="L28:L35" si="8">E28+F28</f>
        <v>12</v>
      </c>
      <c r="M28" s="44"/>
      <c r="N28" s="44"/>
      <c r="O28" s="44"/>
      <c r="P28" s="44"/>
      <c r="Q28" s="44"/>
      <c r="R28" s="44"/>
      <c r="S28" s="44"/>
      <c r="T28" s="44"/>
      <c r="U28" s="44" t="s">
        <v>17</v>
      </c>
      <c r="V28" s="44"/>
      <c r="W28" s="44"/>
      <c r="X28" s="44">
        <v>4</v>
      </c>
      <c r="Y28" s="44"/>
      <c r="Z28" s="44"/>
      <c r="AA28" s="44"/>
      <c r="AB28" s="44"/>
      <c r="AC28" s="64">
        <v>4</v>
      </c>
      <c r="AD28" s="43" t="s">
        <v>106</v>
      </c>
    </row>
    <row r="29" spans="1:30" ht="13.5">
      <c r="A29" s="44">
        <v>22</v>
      </c>
      <c r="B29" s="62" t="s">
        <v>35</v>
      </c>
      <c r="C29" s="44">
        <f t="shared" si="4"/>
        <v>32</v>
      </c>
      <c r="D29" s="44">
        <v>10</v>
      </c>
      <c r="E29" s="44">
        <v>10</v>
      </c>
      <c r="F29" s="44">
        <v>12</v>
      </c>
      <c r="G29" s="44"/>
      <c r="H29" s="44"/>
      <c r="I29" s="44"/>
      <c r="J29" s="44"/>
      <c r="K29" s="44">
        <f t="shared" si="7"/>
        <v>10</v>
      </c>
      <c r="L29" s="44">
        <f t="shared" si="8"/>
        <v>22</v>
      </c>
      <c r="M29" s="44"/>
      <c r="N29" s="44"/>
      <c r="O29" s="44"/>
      <c r="P29" s="44"/>
      <c r="Q29" s="44"/>
      <c r="R29" s="44"/>
      <c r="S29" s="44"/>
      <c r="T29" s="44"/>
      <c r="U29" s="44" t="s">
        <v>17</v>
      </c>
      <c r="V29" s="44"/>
      <c r="W29" s="44"/>
      <c r="X29" s="44">
        <v>4</v>
      </c>
      <c r="Y29" s="44"/>
      <c r="Z29" s="44"/>
      <c r="AA29" s="44"/>
      <c r="AB29" s="44"/>
      <c r="AC29" s="64">
        <v>4</v>
      </c>
      <c r="AD29" s="71" t="s">
        <v>97</v>
      </c>
    </row>
    <row r="30" spans="1:30" ht="13.5">
      <c r="A30" s="44">
        <v>23</v>
      </c>
      <c r="B30" s="62" t="s">
        <v>36</v>
      </c>
      <c r="C30" s="44">
        <f t="shared" si="4"/>
        <v>20</v>
      </c>
      <c r="D30" s="44">
        <v>6</v>
      </c>
      <c r="E30" s="44">
        <v>8</v>
      </c>
      <c r="F30" s="44">
        <v>6</v>
      </c>
      <c r="G30" s="44"/>
      <c r="H30" s="44"/>
      <c r="I30" s="44"/>
      <c r="J30" s="44"/>
      <c r="K30" s="44">
        <f t="shared" si="7"/>
        <v>6</v>
      </c>
      <c r="L30" s="44">
        <f t="shared" si="8"/>
        <v>14</v>
      </c>
      <c r="M30" s="44"/>
      <c r="N30" s="44"/>
      <c r="O30" s="44"/>
      <c r="P30" s="44"/>
      <c r="Q30" s="44"/>
      <c r="R30" s="44"/>
      <c r="S30" s="44"/>
      <c r="T30" s="44"/>
      <c r="U30" s="44" t="s">
        <v>15</v>
      </c>
      <c r="V30" s="44"/>
      <c r="W30" s="44"/>
      <c r="X30" s="44">
        <v>2</v>
      </c>
      <c r="Y30" s="44"/>
      <c r="Z30" s="44"/>
      <c r="AA30" s="44"/>
      <c r="AB30" s="44"/>
      <c r="AC30" s="64">
        <v>2</v>
      </c>
      <c r="AD30" s="71" t="s">
        <v>94</v>
      </c>
    </row>
    <row r="31" spans="1:30" ht="13.5">
      <c r="A31" s="44">
        <v>24</v>
      </c>
      <c r="B31" s="62" t="s">
        <v>38</v>
      </c>
      <c r="C31" s="44">
        <f t="shared" si="4"/>
        <v>38</v>
      </c>
      <c r="D31" s="44">
        <v>12</v>
      </c>
      <c r="E31" s="44">
        <v>18</v>
      </c>
      <c r="F31" s="44">
        <v>8</v>
      </c>
      <c r="G31" s="44"/>
      <c r="H31" s="44"/>
      <c r="I31" s="44"/>
      <c r="J31" s="44"/>
      <c r="K31" s="44">
        <f t="shared" si="7"/>
        <v>12</v>
      </c>
      <c r="L31" s="44">
        <f t="shared" si="8"/>
        <v>26</v>
      </c>
      <c r="M31" s="44"/>
      <c r="N31" s="44"/>
      <c r="O31" s="44"/>
      <c r="P31" s="44"/>
      <c r="Q31" s="44"/>
      <c r="R31" s="44"/>
      <c r="S31" s="44"/>
      <c r="T31" s="44"/>
      <c r="U31" s="44" t="s">
        <v>17</v>
      </c>
      <c r="V31" s="44"/>
      <c r="W31" s="44"/>
      <c r="X31" s="44">
        <v>5</v>
      </c>
      <c r="Y31" s="44"/>
      <c r="Z31" s="44"/>
      <c r="AA31" s="44"/>
      <c r="AB31" s="44"/>
      <c r="AC31" s="64">
        <v>5</v>
      </c>
      <c r="AD31" s="71" t="s">
        <v>98</v>
      </c>
    </row>
    <row r="32" spans="1:30" ht="13.5">
      <c r="A32" s="44">
        <v>25</v>
      </c>
      <c r="B32" s="62" t="s">
        <v>49</v>
      </c>
      <c r="C32" s="44">
        <f t="shared" si="4"/>
        <v>18</v>
      </c>
      <c r="D32" s="75">
        <v>6</v>
      </c>
      <c r="E32" s="75">
        <v>6</v>
      </c>
      <c r="F32" s="75">
        <v>6</v>
      </c>
      <c r="G32" s="44"/>
      <c r="H32" s="44"/>
      <c r="I32" s="44"/>
      <c r="J32" s="44"/>
      <c r="K32" s="44">
        <v>6</v>
      </c>
      <c r="L32" s="44">
        <v>12</v>
      </c>
      <c r="M32" s="44"/>
      <c r="N32" s="44"/>
      <c r="O32" s="73"/>
      <c r="P32" s="73"/>
      <c r="Q32" s="44"/>
      <c r="R32" s="44"/>
      <c r="S32" s="44"/>
      <c r="T32" s="44"/>
      <c r="U32" s="44" t="s">
        <v>15</v>
      </c>
      <c r="V32" s="44"/>
      <c r="W32" s="44"/>
      <c r="X32" s="44">
        <v>2</v>
      </c>
      <c r="Y32" s="44"/>
      <c r="Z32" s="44"/>
      <c r="AA32" s="44"/>
      <c r="AB32" s="44"/>
      <c r="AC32" s="64">
        <v>2</v>
      </c>
      <c r="AD32" s="71" t="s">
        <v>94</v>
      </c>
    </row>
    <row r="33" spans="1:30" ht="13.5">
      <c r="A33" s="44">
        <v>26</v>
      </c>
      <c r="B33" s="62" t="s">
        <v>75</v>
      </c>
      <c r="C33" s="44">
        <f t="shared" si="4"/>
        <v>11</v>
      </c>
      <c r="D33" s="44">
        <v>3</v>
      </c>
      <c r="E33" s="44">
        <v>2</v>
      </c>
      <c r="F33" s="44">
        <v>6</v>
      </c>
      <c r="G33" s="44"/>
      <c r="H33" s="44"/>
      <c r="I33" s="44"/>
      <c r="J33" s="44"/>
      <c r="K33" s="44">
        <f>D33</f>
        <v>3</v>
      </c>
      <c r="L33" s="44">
        <f>E33+F33</f>
        <v>8</v>
      </c>
      <c r="M33" s="44"/>
      <c r="N33" s="44"/>
      <c r="O33" s="44"/>
      <c r="P33" s="44"/>
      <c r="Q33" s="44"/>
      <c r="R33" s="44"/>
      <c r="S33" s="44"/>
      <c r="T33" s="44"/>
      <c r="U33" s="44" t="s">
        <v>15</v>
      </c>
      <c r="V33" s="44"/>
      <c r="W33" s="44"/>
      <c r="X33" s="44">
        <v>2</v>
      </c>
      <c r="Y33" s="44"/>
      <c r="Z33" s="44"/>
      <c r="AA33" s="44"/>
      <c r="AB33" s="44"/>
      <c r="AC33" s="64">
        <v>2</v>
      </c>
      <c r="AD33" s="43" t="s">
        <v>106</v>
      </c>
    </row>
    <row r="34" spans="1:30" ht="13.5">
      <c r="A34" s="44">
        <v>27</v>
      </c>
      <c r="B34" s="62" t="s">
        <v>48</v>
      </c>
      <c r="C34" s="44">
        <f t="shared" si="4"/>
        <v>24</v>
      </c>
      <c r="D34" s="44">
        <v>8</v>
      </c>
      <c r="E34" s="44">
        <v>10</v>
      </c>
      <c r="F34" s="44">
        <v>6</v>
      </c>
      <c r="G34" s="44"/>
      <c r="H34" s="44"/>
      <c r="I34" s="44"/>
      <c r="J34" s="44"/>
      <c r="K34" s="44">
        <f>D34</f>
        <v>8</v>
      </c>
      <c r="L34" s="44">
        <f>E34+F34</f>
        <v>16</v>
      </c>
      <c r="M34" s="44"/>
      <c r="N34" s="44"/>
      <c r="O34" s="44"/>
      <c r="P34" s="44"/>
      <c r="Q34" s="44"/>
      <c r="R34" s="44"/>
      <c r="S34" s="44"/>
      <c r="T34" s="44"/>
      <c r="U34" s="44" t="s">
        <v>15</v>
      </c>
      <c r="V34" s="44"/>
      <c r="W34" s="44"/>
      <c r="X34" s="44">
        <v>3</v>
      </c>
      <c r="Y34" s="44"/>
      <c r="Z34" s="44"/>
      <c r="AA34" s="44"/>
      <c r="AB34" s="44"/>
      <c r="AC34" s="64">
        <v>3</v>
      </c>
      <c r="AD34" s="43" t="s">
        <v>106</v>
      </c>
    </row>
    <row r="35" spans="1:30" ht="13.5">
      <c r="A35" s="44">
        <v>28</v>
      </c>
      <c r="B35" s="62" t="s">
        <v>40</v>
      </c>
      <c r="C35" s="44">
        <f t="shared" si="4"/>
        <v>18</v>
      </c>
      <c r="D35" s="44">
        <v>8</v>
      </c>
      <c r="E35" s="44">
        <v>10</v>
      </c>
      <c r="F35" s="44"/>
      <c r="G35" s="44"/>
      <c r="H35" s="44"/>
      <c r="I35" s="44"/>
      <c r="J35" s="44"/>
      <c r="K35" s="44">
        <f t="shared" si="7"/>
        <v>8</v>
      </c>
      <c r="L35" s="44">
        <f t="shared" si="8"/>
        <v>10</v>
      </c>
      <c r="M35" s="44"/>
      <c r="N35" s="44"/>
      <c r="O35" s="44"/>
      <c r="P35" s="44"/>
      <c r="Q35" s="44"/>
      <c r="R35" s="44"/>
      <c r="S35" s="44"/>
      <c r="T35" s="44"/>
      <c r="U35" s="44" t="s">
        <v>15</v>
      </c>
      <c r="V35" s="74"/>
      <c r="W35" s="74"/>
      <c r="X35" s="44">
        <v>2</v>
      </c>
      <c r="Y35" s="74"/>
      <c r="Z35" s="44"/>
      <c r="AA35" s="44"/>
      <c r="AB35" s="44"/>
      <c r="AC35" s="64">
        <v>2</v>
      </c>
      <c r="AD35" s="71" t="s">
        <v>98</v>
      </c>
    </row>
    <row r="36" spans="1:30" ht="13.5">
      <c r="A36" s="44">
        <v>29</v>
      </c>
      <c r="B36" s="62" t="s">
        <v>45</v>
      </c>
      <c r="C36" s="44">
        <f t="shared" si="4"/>
        <v>46</v>
      </c>
      <c r="D36" s="44">
        <v>12</v>
      </c>
      <c r="E36" s="44">
        <v>12</v>
      </c>
      <c r="F36" s="44">
        <v>22</v>
      </c>
      <c r="G36" s="44"/>
      <c r="H36" s="44"/>
      <c r="I36" s="44"/>
      <c r="J36" s="44"/>
      <c r="K36" s="44"/>
      <c r="L36" s="44"/>
      <c r="M36" s="44">
        <f>D36</f>
        <v>12</v>
      </c>
      <c r="N36" s="44">
        <f>E36+F36</f>
        <v>34</v>
      </c>
      <c r="O36" s="44"/>
      <c r="P36" s="44"/>
      <c r="Q36" s="44"/>
      <c r="R36" s="44"/>
      <c r="S36" s="44"/>
      <c r="T36" s="44"/>
      <c r="U36" s="7" t="s">
        <v>17</v>
      </c>
      <c r="V36" s="74"/>
      <c r="W36" s="74"/>
      <c r="X36" s="44"/>
      <c r="Y36" s="44">
        <v>6</v>
      </c>
      <c r="Z36" s="44"/>
      <c r="AA36" s="44"/>
      <c r="AB36" s="44"/>
      <c r="AC36" s="64">
        <v>6</v>
      </c>
      <c r="AD36" s="71" t="s">
        <v>98</v>
      </c>
    </row>
    <row r="37" spans="1:30" ht="13.5">
      <c r="A37" s="44">
        <v>30</v>
      </c>
      <c r="B37" s="72" t="s">
        <v>39</v>
      </c>
      <c r="C37" s="44">
        <f t="shared" si="4"/>
        <v>40</v>
      </c>
      <c r="D37" s="44">
        <v>12</v>
      </c>
      <c r="E37" s="44">
        <v>12</v>
      </c>
      <c r="F37" s="44">
        <v>16</v>
      </c>
      <c r="G37" s="44"/>
      <c r="H37" s="44"/>
      <c r="I37" s="44"/>
      <c r="J37" s="44"/>
      <c r="K37" s="44"/>
      <c r="L37" s="44"/>
      <c r="M37" s="44">
        <f t="shared" ref="M37:M42" si="9">D37</f>
        <v>12</v>
      </c>
      <c r="N37" s="44">
        <f t="shared" ref="N37:N42" si="10">E37+F37</f>
        <v>28</v>
      </c>
      <c r="O37" s="44"/>
      <c r="P37" s="44"/>
      <c r="Q37" s="44"/>
      <c r="R37" s="44"/>
      <c r="S37" s="44"/>
      <c r="T37" s="44"/>
      <c r="U37" s="44" t="s">
        <v>17</v>
      </c>
      <c r="V37" s="44"/>
      <c r="W37" s="44"/>
      <c r="X37" s="44"/>
      <c r="Y37" s="44">
        <v>6</v>
      </c>
      <c r="Z37" s="44"/>
      <c r="AA37" s="44"/>
      <c r="AB37" s="44"/>
      <c r="AC37" s="64">
        <v>6</v>
      </c>
      <c r="AD37" s="71" t="s">
        <v>95</v>
      </c>
    </row>
    <row r="38" spans="1:30" ht="13.5">
      <c r="A38" s="44">
        <v>31</v>
      </c>
      <c r="B38" s="62" t="s">
        <v>41</v>
      </c>
      <c r="C38" s="44">
        <f t="shared" si="4"/>
        <v>20</v>
      </c>
      <c r="D38" s="44">
        <v>6</v>
      </c>
      <c r="E38" s="44">
        <v>8</v>
      </c>
      <c r="F38" s="44">
        <v>6</v>
      </c>
      <c r="G38" s="44"/>
      <c r="H38" s="44"/>
      <c r="I38" s="44"/>
      <c r="J38" s="44"/>
      <c r="K38" s="44"/>
      <c r="L38" s="44"/>
      <c r="M38" s="44">
        <f t="shared" si="9"/>
        <v>6</v>
      </c>
      <c r="N38" s="44">
        <f t="shared" si="10"/>
        <v>14</v>
      </c>
      <c r="O38" s="44"/>
      <c r="P38" s="44"/>
      <c r="Q38" s="44"/>
      <c r="R38" s="44"/>
      <c r="S38" s="44"/>
      <c r="T38" s="44"/>
      <c r="U38" s="44" t="s">
        <v>15</v>
      </c>
      <c r="V38" s="74"/>
      <c r="W38" s="74"/>
      <c r="X38" s="44"/>
      <c r="Y38" s="44">
        <v>2</v>
      </c>
      <c r="Z38" s="44"/>
      <c r="AA38" s="44"/>
      <c r="AB38" s="44"/>
      <c r="AC38" s="64">
        <v>2</v>
      </c>
      <c r="AD38" s="71" t="s">
        <v>97</v>
      </c>
    </row>
    <row r="39" spans="1:30" ht="13.5">
      <c r="A39" s="44">
        <v>32</v>
      </c>
      <c r="B39" s="62" t="s">
        <v>43</v>
      </c>
      <c r="C39" s="44">
        <f t="shared" si="4"/>
        <v>38</v>
      </c>
      <c r="D39" s="44">
        <v>12</v>
      </c>
      <c r="E39" s="44">
        <v>18</v>
      </c>
      <c r="F39" s="44">
        <v>8</v>
      </c>
      <c r="G39" s="44"/>
      <c r="H39" s="44"/>
      <c r="I39" s="44"/>
      <c r="J39" s="44"/>
      <c r="K39" s="44"/>
      <c r="L39" s="44"/>
      <c r="M39" s="44">
        <f t="shared" si="9"/>
        <v>12</v>
      </c>
      <c r="N39" s="44">
        <f t="shared" si="10"/>
        <v>26</v>
      </c>
      <c r="O39" s="44"/>
      <c r="P39" s="44"/>
      <c r="Q39" s="44"/>
      <c r="R39" s="44"/>
      <c r="S39" s="44"/>
      <c r="T39" s="44"/>
      <c r="U39" s="44" t="s">
        <v>17</v>
      </c>
      <c r="V39" s="44"/>
      <c r="W39" s="44"/>
      <c r="X39" s="44"/>
      <c r="Y39" s="44">
        <v>5</v>
      </c>
      <c r="Z39" s="44"/>
      <c r="AA39" s="44"/>
      <c r="AB39" s="44"/>
      <c r="AC39" s="64">
        <v>5</v>
      </c>
      <c r="AD39" s="71" t="s">
        <v>96</v>
      </c>
    </row>
    <row r="40" spans="1:30" ht="13.5">
      <c r="A40" s="44">
        <v>33</v>
      </c>
      <c r="B40" s="62" t="s">
        <v>29</v>
      </c>
      <c r="C40" s="44">
        <f t="shared" si="4"/>
        <v>26</v>
      </c>
      <c r="D40" s="44">
        <v>10</v>
      </c>
      <c r="E40" s="44">
        <v>8</v>
      </c>
      <c r="F40" s="44">
        <v>8</v>
      </c>
      <c r="G40" s="44"/>
      <c r="H40" s="44"/>
      <c r="I40" s="76"/>
      <c r="J40" s="76"/>
      <c r="K40" s="44"/>
      <c r="L40" s="44"/>
      <c r="M40" s="44">
        <f>D40</f>
        <v>10</v>
      </c>
      <c r="N40" s="44">
        <f>E40+F40</f>
        <v>16</v>
      </c>
      <c r="O40" s="44"/>
      <c r="P40" s="44"/>
      <c r="Q40" s="44"/>
      <c r="R40" s="44"/>
      <c r="S40" s="44"/>
      <c r="T40" s="44"/>
      <c r="U40" s="44" t="s">
        <v>17</v>
      </c>
      <c r="V40" s="44"/>
      <c r="W40" s="44"/>
      <c r="X40" s="44"/>
      <c r="Y40" s="44">
        <v>4</v>
      </c>
      <c r="Z40" s="44"/>
      <c r="AA40" s="44"/>
      <c r="AB40" s="44"/>
      <c r="AC40" s="64">
        <v>4</v>
      </c>
      <c r="AD40" s="71" t="s">
        <v>95</v>
      </c>
    </row>
    <row r="41" spans="1:30" ht="13.5">
      <c r="A41" s="44">
        <v>34</v>
      </c>
      <c r="B41" s="62" t="s">
        <v>61</v>
      </c>
      <c r="C41" s="44">
        <f t="shared" si="4"/>
        <v>12</v>
      </c>
      <c r="D41" s="44">
        <v>2</v>
      </c>
      <c r="E41" s="44">
        <v>6</v>
      </c>
      <c r="F41" s="44">
        <v>4</v>
      </c>
      <c r="G41" s="44"/>
      <c r="H41" s="44"/>
      <c r="I41" s="44"/>
      <c r="J41" s="44"/>
      <c r="K41" s="44"/>
      <c r="L41" s="44"/>
      <c r="M41" s="44">
        <f t="shared" si="9"/>
        <v>2</v>
      </c>
      <c r="N41" s="44">
        <f t="shared" si="10"/>
        <v>10</v>
      </c>
      <c r="O41" s="44"/>
      <c r="P41" s="44"/>
      <c r="Q41" s="44"/>
      <c r="R41" s="44"/>
      <c r="S41" s="44"/>
      <c r="T41" s="44"/>
      <c r="U41" s="44" t="s">
        <v>15</v>
      </c>
      <c r="V41" s="44"/>
      <c r="W41" s="44"/>
      <c r="X41" s="44"/>
      <c r="Y41" s="44">
        <v>2</v>
      </c>
      <c r="Z41" s="44"/>
      <c r="AA41" s="44"/>
      <c r="AB41" s="44"/>
      <c r="AC41" s="64">
        <v>2</v>
      </c>
      <c r="AD41" s="71" t="s">
        <v>94</v>
      </c>
    </row>
    <row r="42" spans="1:30" ht="13.5">
      <c r="A42" s="44">
        <v>35</v>
      </c>
      <c r="B42" s="62" t="s">
        <v>47</v>
      </c>
      <c r="C42" s="44">
        <f t="shared" si="4"/>
        <v>28</v>
      </c>
      <c r="D42" s="44">
        <v>8</v>
      </c>
      <c r="E42" s="44">
        <v>8</v>
      </c>
      <c r="F42" s="44">
        <v>12</v>
      </c>
      <c r="G42" s="44"/>
      <c r="H42" s="44"/>
      <c r="I42" s="44"/>
      <c r="J42" s="44"/>
      <c r="K42" s="44"/>
      <c r="L42" s="44"/>
      <c r="M42" s="44">
        <f t="shared" si="9"/>
        <v>8</v>
      </c>
      <c r="N42" s="44">
        <f t="shared" si="10"/>
        <v>20</v>
      </c>
      <c r="O42" s="44"/>
      <c r="P42" s="44"/>
      <c r="Q42" s="44"/>
      <c r="R42" s="44"/>
      <c r="S42" s="44"/>
      <c r="T42" s="44"/>
      <c r="U42" s="44" t="s">
        <v>17</v>
      </c>
      <c r="V42" s="44"/>
      <c r="W42" s="44"/>
      <c r="X42" s="44"/>
      <c r="Y42" s="44">
        <v>3</v>
      </c>
      <c r="Z42" s="44"/>
      <c r="AA42" s="44"/>
      <c r="AB42" s="44"/>
      <c r="AC42" s="64">
        <v>3</v>
      </c>
      <c r="AD42" s="71" t="s">
        <v>95</v>
      </c>
    </row>
    <row r="43" spans="1:30" ht="13.5">
      <c r="A43" s="44">
        <v>36</v>
      </c>
      <c r="B43" s="62" t="s">
        <v>46</v>
      </c>
      <c r="C43" s="44">
        <f t="shared" si="4"/>
        <v>24</v>
      </c>
      <c r="D43" s="44">
        <v>12</v>
      </c>
      <c r="E43" s="44">
        <v>12</v>
      </c>
      <c r="F43" s="44"/>
      <c r="G43" s="44"/>
      <c r="H43" s="44"/>
      <c r="I43" s="44"/>
      <c r="J43" s="44"/>
      <c r="K43" s="44"/>
      <c r="L43" s="44"/>
      <c r="M43" s="44"/>
      <c r="N43" s="44"/>
      <c r="O43" s="44">
        <v>12</v>
      </c>
      <c r="P43" s="44">
        <v>12</v>
      </c>
      <c r="Q43" s="44"/>
      <c r="R43" s="44"/>
      <c r="S43" s="44"/>
      <c r="T43" s="44"/>
      <c r="U43" s="44" t="s">
        <v>15</v>
      </c>
      <c r="V43" s="44"/>
      <c r="W43" s="44"/>
      <c r="X43" s="44"/>
      <c r="Y43" s="44"/>
      <c r="Z43" s="44">
        <v>3</v>
      </c>
      <c r="AA43" s="44"/>
      <c r="AB43" s="44"/>
      <c r="AC43" s="64">
        <v>3</v>
      </c>
      <c r="AD43" s="71" t="s">
        <v>95</v>
      </c>
    </row>
    <row r="44" spans="1:30" ht="13.5">
      <c r="A44" s="44">
        <v>37</v>
      </c>
      <c r="B44" s="62" t="s">
        <v>51</v>
      </c>
      <c r="C44" s="44">
        <f t="shared" si="4"/>
        <v>40</v>
      </c>
      <c r="D44" s="44">
        <v>14</v>
      </c>
      <c r="E44" s="44">
        <v>18</v>
      </c>
      <c r="F44" s="44">
        <v>8</v>
      </c>
      <c r="G44" s="44"/>
      <c r="H44" s="44"/>
      <c r="I44" s="44"/>
      <c r="J44" s="44"/>
      <c r="K44" s="44"/>
      <c r="L44" s="44"/>
      <c r="M44" s="44"/>
      <c r="N44" s="44"/>
      <c r="O44" s="44">
        <v>14</v>
      </c>
      <c r="P44" s="44">
        <v>26</v>
      </c>
      <c r="Q44" s="44"/>
      <c r="R44" s="44"/>
      <c r="S44" s="44"/>
      <c r="T44" s="44"/>
      <c r="U44" s="44" t="s">
        <v>17</v>
      </c>
      <c r="V44" s="44"/>
      <c r="W44" s="44"/>
      <c r="X44" s="44"/>
      <c r="Y44" s="44"/>
      <c r="Z44" s="44">
        <v>5</v>
      </c>
      <c r="AA44" s="44"/>
      <c r="AB44" s="44"/>
      <c r="AC44" s="64">
        <v>5</v>
      </c>
      <c r="AD44" s="71" t="s">
        <v>96</v>
      </c>
    </row>
    <row r="45" spans="1:30" ht="13.5">
      <c r="A45" s="44">
        <v>38</v>
      </c>
      <c r="B45" s="62" t="s">
        <v>44</v>
      </c>
      <c r="C45" s="44">
        <f t="shared" si="4"/>
        <v>22</v>
      </c>
      <c r="D45" s="44">
        <v>8</v>
      </c>
      <c r="E45" s="44">
        <v>8</v>
      </c>
      <c r="F45" s="44">
        <v>6</v>
      </c>
      <c r="G45" s="44"/>
      <c r="H45" s="44"/>
      <c r="I45" s="44"/>
      <c r="J45" s="44"/>
      <c r="K45" s="44"/>
      <c r="L45" s="44"/>
      <c r="M45" s="44"/>
      <c r="N45" s="44"/>
      <c r="O45" s="44">
        <v>8</v>
      </c>
      <c r="P45" s="44">
        <v>14</v>
      </c>
      <c r="Q45" s="76"/>
      <c r="R45" s="76"/>
      <c r="S45" s="44"/>
      <c r="T45" s="44"/>
      <c r="U45" s="44" t="s">
        <v>17</v>
      </c>
      <c r="V45" s="74"/>
      <c r="W45" s="74"/>
      <c r="X45" s="74"/>
      <c r="Y45" s="44"/>
      <c r="Z45" s="44">
        <v>2</v>
      </c>
      <c r="AA45" s="44"/>
      <c r="AB45" s="44"/>
      <c r="AC45" s="64">
        <v>2</v>
      </c>
      <c r="AD45" s="71" t="s">
        <v>98</v>
      </c>
    </row>
    <row r="46" spans="1:30" ht="13.5">
      <c r="A46" s="44">
        <v>39</v>
      </c>
      <c r="B46" s="62" t="s">
        <v>132</v>
      </c>
      <c r="C46" s="44">
        <f t="shared" si="4"/>
        <v>18</v>
      </c>
      <c r="D46" s="44"/>
      <c r="E46" s="44">
        <v>18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>
        <v>18</v>
      </c>
      <c r="Q46" s="44"/>
      <c r="R46" s="44"/>
      <c r="S46" s="44"/>
      <c r="T46" s="44"/>
      <c r="U46" s="44" t="s">
        <v>15</v>
      </c>
      <c r="V46" s="44"/>
      <c r="W46" s="44"/>
      <c r="X46" s="44"/>
      <c r="Y46" s="44"/>
      <c r="Z46" s="44">
        <v>2</v>
      </c>
      <c r="AA46" s="44"/>
      <c r="AB46" s="44"/>
      <c r="AC46" s="64">
        <v>2</v>
      </c>
      <c r="AD46" s="71" t="s">
        <v>97</v>
      </c>
    </row>
    <row r="47" spans="1:30" ht="13.5">
      <c r="A47" s="44">
        <v>40</v>
      </c>
      <c r="B47" s="62" t="s">
        <v>74</v>
      </c>
      <c r="C47" s="44">
        <f t="shared" si="4"/>
        <v>28</v>
      </c>
      <c r="D47" s="44">
        <v>12</v>
      </c>
      <c r="E47" s="44">
        <v>16</v>
      </c>
      <c r="F47" s="44"/>
      <c r="G47" s="44"/>
      <c r="H47" s="44"/>
      <c r="I47" s="44"/>
      <c r="J47" s="44"/>
      <c r="K47" s="44"/>
      <c r="L47" s="44"/>
      <c r="M47" s="76"/>
      <c r="N47" s="76"/>
      <c r="O47" s="44"/>
      <c r="P47" s="44"/>
      <c r="Q47" s="44">
        <f>D47</f>
        <v>12</v>
      </c>
      <c r="R47" s="44">
        <f>E47+F47</f>
        <v>16</v>
      </c>
      <c r="S47" s="44"/>
      <c r="T47" s="44"/>
      <c r="U47" s="44" t="s">
        <v>17</v>
      </c>
      <c r="V47" s="44"/>
      <c r="W47" s="44"/>
      <c r="X47" s="44"/>
      <c r="Y47" s="44"/>
      <c r="Z47" s="44"/>
      <c r="AA47" s="44">
        <v>2</v>
      </c>
      <c r="AB47" s="44"/>
      <c r="AC47" s="64">
        <v>2</v>
      </c>
      <c r="AD47" s="71" t="s">
        <v>97</v>
      </c>
    </row>
    <row r="48" spans="1:30" ht="13.5">
      <c r="A48" s="44">
        <v>41</v>
      </c>
      <c r="B48" s="62" t="s">
        <v>50</v>
      </c>
      <c r="C48" s="44">
        <f t="shared" si="4"/>
        <v>46</v>
      </c>
      <c r="D48" s="44">
        <v>10</v>
      </c>
      <c r="E48" s="44">
        <v>10</v>
      </c>
      <c r="F48" s="44">
        <v>26</v>
      </c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>
        <v>10</v>
      </c>
      <c r="R48" s="44">
        <v>36</v>
      </c>
      <c r="S48" s="44"/>
      <c r="T48" s="44"/>
      <c r="U48" s="44" t="s">
        <v>17</v>
      </c>
      <c r="V48" s="44"/>
      <c r="W48" s="44"/>
      <c r="X48" s="44"/>
      <c r="Y48" s="44"/>
      <c r="Z48" s="44"/>
      <c r="AA48" s="44">
        <v>6</v>
      </c>
      <c r="AB48" s="44"/>
      <c r="AC48" s="64">
        <v>6</v>
      </c>
      <c r="AD48" s="71" t="s">
        <v>95</v>
      </c>
    </row>
    <row r="49" spans="1:30" ht="14.25" thickBot="1">
      <c r="A49" s="40">
        <v>42</v>
      </c>
      <c r="B49" s="39" t="s">
        <v>52</v>
      </c>
      <c r="C49" s="44">
        <f t="shared" si="4"/>
        <v>48</v>
      </c>
      <c r="D49" s="40">
        <v>12</v>
      </c>
      <c r="E49" s="40">
        <v>14</v>
      </c>
      <c r="F49" s="40">
        <v>22</v>
      </c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>
        <v>12</v>
      </c>
      <c r="R49" s="40">
        <v>36</v>
      </c>
      <c r="S49" s="40"/>
      <c r="T49" s="40"/>
      <c r="U49" s="40" t="s">
        <v>17</v>
      </c>
      <c r="V49" s="40"/>
      <c r="W49" s="40"/>
      <c r="X49" s="40"/>
      <c r="Y49" s="40"/>
      <c r="Z49" s="40"/>
      <c r="AA49" s="40">
        <v>6</v>
      </c>
      <c r="AB49" s="40"/>
      <c r="AC49" s="42">
        <v>6</v>
      </c>
      <c r="AD49" s="71" t="s">
        <v>97</v>
      </c>
    </row>
    <row r="50" spans="1:30" s="4" customFormat="1" ht="12.95" customHeight="1" thickBot="1">
      <c r="A50" s="125" t="s">
        <v>84</v>
      </c>
      <c r="B50" s="125"/>
      <c r="C50" s="77">
        <v>240</v>
      </c>
      <c r="D50" s="78"/>
      <c r="E50" s="78"/>
      <c r="F50" s="78"/>
      <c r="G50" s="79"/>
      <c r="H50" s="79"/>
      <c r="I50" s="79"/>
      <c r="J50" s="78"/>
      <c r="K50" s="79"/>
      <c r="L50" s="79"/>
      <c r="M50" s="79"/>
      <c r="N50" s="79"/>
      <c r="O50" s="78"/>
      <c r="P50" s="78"/>
      <c r="Q50" s="78"/>
      <c r="R50" s="78"/>
      <c r="S50" s="78"/>
      <c r="T50" s="78"/>
      <c r="U50" s="77" t="s">
        <v>15</v>
      </c>
      <c r="V50" s="79"/>
      <c r="W50" s="79"/>
      <c r="X50" s="79"/>
      <c r="Y50" s="79"/>
      <c r="Z50" s="78">
        <v>16</v>
      </c>
      <c r="AA50" s="78">
        <v>16</v>
      </c>
      <c r="AB50" s="78">
        <v>8</v>
      </c>
      <c r="AC50" s="78">
        <v>40</v>
      </c>
      <c r="AD50" s="80"/>
    </row>
    <row r="51" spans="1:30" s="3" customFormat="1" ht="12.95" customHeight="1" thickBot="1">
      <c r="A51" s="125" t="s">
        <v>100</v>
      </c>
      <c r="B51" s="125"/>
      <c r="C51" s="77">
        <v>36</v>
      </c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 t="s">
        <v>15</v>
      </c>
      <c r="V51" s="78"/>
      <c r="W51" s="78"/>
      <c r="X51" s="78"/>
      <c r="Y51" s="77"/>
      <c r="Z51" s="77"/>
      <c r="AA51" s="77"/>
      <c r="AB51" s="77">
        <v>6</v>
      </c>
      <c r="AC51" s="77">
        <v>6</v>
      </c>
      <c r="AD51" s="81"/>
    </row>
    <row r="52" spans="1:30" s="3" customFormat="1" ht="12.95" customHeight="1" thickBot="1">
      <c r="A52" s="125" t="s">
        <v>79</v>
      </c>
      <c r="B52" s="12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 t="s">
        <v>133</v>
      </c>
      <c r="V52" s="78"/>
      <c r="W52" s="78"/>
      <c r="X52" s="78"/>
      <c r="Y52" s="78"/>
      <c r="Z52" s="77"/>
      <c r="AA52" s="77"/>
      <c r="AB52" s="77">
        <v>6</v>
      </c>
      <c r="AC52" s="77">
        <v>6</v>
      </c>
      <c r="AD52" s="82"/>
    </row>
    <row r="53" spans="1:30" s="3" customFormat="1" ht="12.95" customHeight="1" thickBot="1">
      <c r="A53" s="125" t="s">
        <v>92</v>
      </c>
      <c r="B53" s="125"/>
      <c r="C53" s="77">
        <v>30</v>
      </c>
      <c r="D53" s="77"/>
      <c r="E53" s="77">
        <v>30</v>
      </c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>
        <v>30</v>
      </c>
      <c r="U53" s="77" t="s">
        <v>15</v>
      </c>
      <c r="V53" s="78"/>
      <c r="W53" s="78"/>
      <c r="X53" s="78"/>
      <c r="Y53" s="78"/>
      <c r="Z53" s="77"/>
      <c r="AA53" s="77"/>
      <c r="AB53" s="77">
        <v>3</v>
      </c>
      <c r="AC53" s="77">
        <v>3</v>
      </c>
      <c r="AD53" s="82"/>
    </row>
    <row r="54" spans="1:30" s="3" customFormat="1" ht="12.95" customHeight="1" thickBot="1">
      <c r="A54" s="125" t="s">
        <v>93</v>
      </c>
      <c r="B54" s="125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 t="s">
        <v>15</v>
      </c>
      <c r="V54" s="78"/>
      <c r="W54" s="78"/>
      <c r="X54" s="78"/>
      <c r="Y54" s="78"/>
      <c r="Z54" s="77"/>
      <c r="AA54" s="77"/>
      <c r="AB54" s="77">
        <v>5</v>
      </c>
      <c r="AC54" s="77">
        <v>5</v>
      </c>
      <c r="AD54" s="82"/>
    </row>
    <row r="55" spans="1:30" ht="12.95" customHeight="1" thickBot="1">
      <c r="A55" s="126" t="s">
        <v>91</v>
      </c>
      <c r="B55" s="126"/>
      <c r="C55" s="79"/>
      <c r="D55" s="77"/>
      <c r="E55" s="79"/>
      <c r="F55" s="79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9"/>
      <c r="U55" s="79" t="s">
        <v>17</v>
      </c>
      <c r="V55" s="78"/>
      <c r="W55" s="78"/>
      <c r="X55" s="78"/>
      <c r="Y55" s="78"/>
      <c r="Z55" s="77"/>
      <c r="AA55" s="77"/>
      <c r="AB55" s="79">
        <v>2</v>
      </c>
      <c r="AC55" s="79">
        <v>2</v>
      </c>
      <c r="AD55" s="82"/>
    </row>
    <row r="56" spans="1:30" ht="13.5">
      <c r="A56" s="10" t="s">
        <v>103</v>
      </c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10"/>
    </row>
    <row r="57" spans="1:30" s="11" customFormat="1" ht="25.5" customHeight="1">
      <c r="A57" s="123" t="s">
        <v>102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</row>
    <row r="58" spans="1:30" ht="13.5">
      <c r="A58" s="91" t="s">
        <v>101</v>
      </c>
      <c r="B58" s="17"/>
      <c r="C58" s="18"/>
      <c r="D58" s="18"/>
      <c r="E58" s="18"/>
      <c r="F58" s="18"/>
      <c r="G58" s="18"/>
      <c r="H58" s="18"/>
      <c r="I58" s="18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10"/>
    </row>
    <row r="59" spans="1:30" ht="13.5">
      <c r="A59" s="12" t="s">
        <v>72</v>
      </c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10"/>
    </row>
    <row r="60" spans="1:30">
      <c r="A60" s="14"/>
    </row>
    <row r="61" spans="1:30" ht="15" customHeight="1">
      <c r="A61" s="95" t="s">
        <v>81</v>
      </c>
      <c r="B61" s="96"/>
      <c r="C61" s="103" t="s">
        <v>7</v>
      </c>
      <c r="D61" s="103" t="s">
        <v>8</v>
      </c>
      <c r="E61" s="106" t="s">
        <v>0</v>
      </c>
      <c r="F61" s="106"/>
      <c r="G61" s="92" t="s">
        <v>77</v>
      </c>
      <c r="H61" s="92" t="s">
        <v>53</v>
      </c>
      <c r="I61" s="1"/>
    </row>
    <row r="62" spans="1:30" ht="15" customHeight="1">
      <c r="A62" s="99"/>
      <c r="B62" s="100"/>
      <c r="C62" s="105"/>
      <c r="D62" s="105"/>
      <c r="E62" s="103" t="s">
        <v>9</v>
      </c>
      <c r="F62" s="101" t="s">
        <v>10</v>
      </c>
      <c r="G62" s="93"/>
      <c r="H62" s="93"/>
      <c r="I62" s="1"/>
    </row>
    <row r="63" spans="1:30" ht="22.5" customHeight="1">
      <c r="A63" s="97"/>
      <c r="B63" s="98"/>
      <c r="C63" s="104"/>
      <c r="D63" s="104"/>
      <c r="E63" s="104"/>
      <c r="F63" s="102"/>
      <c r="G63" s="94"/>
      <c r="H63" s="9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4"/>
    </row>
    <row r="64" spans="1:30" ht="13.5" customHeight="1">
      <c r="A64" s="61"/>
      <c r="B64" s="83" t="s">
        <v>116</v>
      </c>
      <c r="C64" s="84"/>
      <c r="D64" s="84"/>
      <c r="E64" s="84"/>
      <c r="F64" s="84"/>
      <c r="G64" s="84"/>
      <c r="H64" s="85"/>
      <c r="I64" s="1"/>
      <c r="J64" s="1"/>
      <c r="K64" s="16"/>
      <c r="L64" s="16"/>
      <c r="M64" s="1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4"/>
    </row>
    <row r="65" spans="1:30" ht="13.5" customHeight="1">
      <c r="A65" s="51">
        <v>1</v>
      </c>
      <c r="B65" s="53" t="s">
        <v>55</v>
      </c>
      <c r="C65" s="51">
        <v>24</v>
      </c>
      <c r="D65" s="52">
        <v>12</v>
      </c>
      <c r="E65" s="52">
        <v>12</v>
      </c>
      <c r="F65" s="52"/>
      <c r="G65" s="51" t="s">
        <v>15</v>
      </c>
      <c r="H65" s="51">
        <v>4</v>
      </c>
      <c r="I65" s="1"/>
      <c r="J65" s="1"/>
      <c r="K65" s="16"/>
      <c r="L65" s="16"/>
      <c r="M65" s="1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4"/>
    </row>
    <row r="66" spans="1:30" ht="13.5" customHeight="1">
      <c r="A66" s="51">
        <v>2</v>
      </c>
      <c r="B66" s="53" t="s">
        <v>57</v>
      </c>
      <c r="C66" s="51">
        <v>24</v>
      </c>
      <c r="D66" s="52">
        <v>8.4</v>
      </c>
      <c r="E66" s="52">
        <v>16</v>
      </c>
      <c r="F66" s="52"/>
      <c r="G66" s="51" t="s">
        <v>15</v>
      </c>
      <c r="H66" s="51">
        <v>4</v>
      </c>
      <c r="I66" s="1"/>
      <c r="J66" s="1"/>
      <c r="K66" s="16"/>
      <c r="L66" s="16"/>
      <c r="M66" s="1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4"/>
    </row>
    <row r="67" spans="1:30" ht="13.5" customHeight="1">
      <c r="A67" s="51">
        <v>3</v>
      </c>
      <c r="B67" s="53" t="s">
        <v>58</v>
      </c>
      <c r="C67" s="51">
        <v>24</v>
      </c>
      <c r="D67" s="52">
        <v>10</v>
      </c>
      <c r="E67" s="52">
        <v>14</v>
      </c>
      <c r="F67" s="52"/>
      <c r="G67" s="51" t="s">
        <v>15</v>
      </c>
      <c r="H67" s="51">
        <v>4</v>
      </c>
      <c r="I67" s="1"/>
      <c r="J67" s="1"/>
      <c r="K67" s="16"/>
      <c r="L67" s="16"/>
      <c r="M67" s="16"/>
      <c r="N67" s="49"/>
      <c r="O67" s="45"/>
      <c r="P67" s="47"/>
      <c r="Q67" s="50"/>
      <c r="R67" s="50"/>
      <c r="S67" s="50"/>
      <c r="T67" s="47"/>
      <c r="U67" s="47"/>
      <c r="V67" s="1"/>
      <c r="W67" s="1"/>
      <c r="X67" s="1"/>
      <c r="Y67" s="1"/>
      <c r="Z67" s="1"/>
      <c r="AA67" s="1"/>
      <c r="AB67" s="1"/>
      <c r="AC67" s="1"/>
      <c r="AD67" s="14"/>
    </row>
    <row r="68" spans="1:30" ht="13.5" customHeight="1">
      <c r="A68" s="51">
        <v>4</v>
      </c>
      <c r="B68" s="53" t="s">
        <v>60</v>
      </c>
      <c r="C68" s="51">
        <v>24</v>
      </c>
      <c r="D68" s="52">
        <v>12</v>
      </c>
      <c r="E68" s="52">
        <v>6</v>
      </c>
      <c r="F68" s="52">
        <v>6</v>
      </c>
      <c r="G68" s="51" t="s">
        <v>15</v>
      </c>
      <c r="H68" s="51">
        <v>4</v>
      </c>
      <c r="I68" s="1"/>
      <c r="J68" s="1"/>
      <c r="K68" s="16"/>
      <c r="L68" s="16"/>
      <c r="M68" s="1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4"/>
    </row>
    <row r="69" spans="1:30" ht="13.5" customHeight="1">
      <c r="A69" s="51">
        <v>5</v>
      </c>
      <c r="B69" s="53" t="s">
        <v>107</v>
      </c>
      <c r="C69" s="51">
        <v>24</v>
      </c>
      <c r="D69" s="52">
        <v>8</v>
      </c>
      <c r="E69" s="52">
        <v>10</v>
      </c>
      <c r="F69" s="52">
        <v>6</v>
      </c>
      <c r="G69" s="51" t="s">
        <v>15</v>
      </c>
      <c r="H69" s="51">
        <v>4</v>
      </c>
      <c r="I69" s="1"/>
      <c r="J69" s="1"/>
      <c r="K69" s="16"/>
      <c r="L69" s="16"/>
      <c r="M69" s="1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4"/>
    </row>
    <row r="70" spans="1:30" ht="13.5" customHeight="1">
      <c r="A70" s="51">
        <v>6</v>
      </c>
      <c r="B70" s="53" t="s">
        <v>64</v>
      </c>
      <c r="C70" s="51">
        <v>24</v>
      </c>
      <c r="D70" s="52">
        <v>8</v>
      </c>
      <c r="E70" s="52">
        <v>16</v>
      </c>
      <c r="F70" s="52"/>
      <c r="G70" s="51" t="s">
        <v>15</v>
      </c>
      <c r="H70" s="51">
        <v>4</v>
      </c>
      <c r="I70" s="1"/>
      <c r="J70" s="1"/>
      <c r="K70" s="16"/>
      <c r="L70" s="16"/>
      <c r="M70" s="16"/>
      <c r="N70" s="1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4"/>
    </row>
    <row r="71" spans="1:30" ht="13.5" customHeight="1">
      <c r="A71" s="51">
        <v>7</v>
      </c>
      <c r="B71" s="53" t="s">
        <v>66</v>
      </c>
      <c r="C71" s="51">
        <v>24</v>
      </c>
      <c r="D71" s="52">
        <v>8</v>
      </c>
      <c r="E71" s="52">
        <v>10</v>
      </c>
      <c r="F71" s="52">
        <v>6</v>
      </c>
      <c r="G71" s="51" t="s">
        <v>15</v>
      </c>
      <c r="H71" s="51">
        <v>4</v>
      </c>
      <c r="I71" s="1"/>
      <c r="J71" s="1"/>
      <c r="K71" s="16"/>
      <c r="L71" s="16"/>
      <c r="M71" s="16"/>
      <c r="N71" s="16"/>
      <c r="O71" s="1"/>
      <c r="P71" s="1"/>
      <c r="Q71" s="1"/>
      <c r="Z71" s="1"/>
      <c r="AA71" s="1"/>
      <c r="AB71" s="1"/>
      <c r="AC71" s="1"/>
      <c r="AD71" s="14"/>
    </row>
    <row r="72" spans="1:30" ht="13.5" customHeight="1">
      <c r="A72" s="51">
        <v>8</v>
      </c>
      <c r="B72" s="54" t="s">
        <v>68</v>
      </c>
      <c r="C72" s="51">
        <v>24</v>
      </c>
      <c r="D72" s="52">
        <v>12</v>
      </c>
      <c r="E72" s="52">
        <v>12</v>
      </c>
      <c r="F72" s="52"/>
      <c r="G72" s="51" t="s">
        <v>15</v>
      </c>
      <c r="H72" s="51">
        <v>4</v>
      </c>
      <c r="I72" s="1"/>
      <c r="J72" s="1"/>
      <c r="K72" s="16"/>
      <c r="L72" s="16"/>
      <c r="M72" s="16"/>
      <c r="N72" s="1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4"/>
    </row>
    <row r="73" spans="1:30" ht="13.5" customHeight="1">
      <c r="A73" s="51">
        <v>9</v>
      </c>
      <c r="B73" s="53" t="s">
        <v>71</v>
      </c>
      <c r="C73" s="51">
        <v>24</v>
      </c>
      <c r="D73" s="52">
        <v>6</v>
      </c>
      <c r="E73" s="52">
        <v>14</v>
      </c>
      <c r="F73" s="52">
        <v>3.5999999999999996</v>
      </c>
      <c r="G73" s="51" t="s">
        <v>15</v>
      </c>
      <c r="H73" s="51">
        <v>4</v>
      </c>
      <c r="I73" s="1"/>
      <c r="J73" s="1"/>
      <c r="K73" s="16"/>
      <c r="L73" s="16"/>
      <c r="M73" s="16"/>
      <c r="N73" s="1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4"/>
    </row>
    <row r="74" spans="1:30" ht="13.5" customHeight="1">
      <c r="A74" s="51">
        <v>10</v>
      </c>
      <c r="B74" s="53" t="s">
        <v>108</v>
      </c>
      <c r="C74" s="51">
        <v>24</v>
      </c>
      <c r="D74" s="51">
        <v>12</v>
      </c>
      <c r="E74" s="52">
        <v>6</v>
      </c>
      <c r="F74" s="52">
        <v>6</v>
      </c>
      <c r="G74" s="51" t="s">
        <v>15</v>
      </c>
      <c r="H74" s="51">
        <v>4</v>
      </c>
      <c r="I74" s="47"/>
      <c r="J74" s="1"/>
      <c r="K74" s="16"/>
      <c r="L74" s="16"/>
      <c r="M74" s="16"/>
      <c r="N74" s="1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4"/>
    </row>
    <row r="75" spans="1:30" ht="13.5" customHeight="1">
      <c r="A75" s="51">
        <v>11</v>
      </c>
      <c r="B75" s="53" t="s">
        <v>109</v>
      </c>
      <c r="C75" s="51">
        <v>24</v>
      </c>
      <c r="D75" s="51">
        <v>14</v>
      </c>
      <c r="E75" s="52">
        <v>4</v>
      </c>
      <c r="F75" s="52">
        <v>6</v>
      </c>
      <c r="G75" s="51" t="s">
        <v>15</v>
      </c>
      <c r="H75" s="51">
        <v>4</v>
      </c>
      <c r="I75" s="47"/>
      <c r="J75" s="1"/>
      <c r="K75" s="16"/>
      <c r="L75" s="16"/>
      <c r="M75" s="16"/>
      <c r="N75" s="1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4"/>
    </row>
    <row r="76" spans="1:30" ht="13.5" customHeight="1">
      <c r="A76" s="90"/>
      <c r="B76" s="83" t="s">
        <v>115</v>
      </c>
      <c r="C76" s="86"/>
      <c r="D76" s="86"/>
      <c r="E76" s="87"/>
      <c r="F76" s="87"/>
      <c r="G76" s="87"/>
      <c r="H76" s="88"/>
      <c r="I76" s="47"/>
      <c r="J76" s="1"/>
      <c r="K76" s="16"/>
      <c r="L76" s="16"/>
      <c r="M76" s="16"/>
      <c r="N76" s="1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4"/>
    </row>
    <row r="77" spans="1:30" ht="13.5" customHeight="1">
      <c r="A77" s="51">
        <v>12</v>
      </c>
      <c r="B77" s="57" t="s">
        <v>54</v>
      </c>
      <c r="C77" s="51">
        <v>24</v>
      </c>
      <c r="D77" s="52">
        <v>16</v>
      </c>
      <c r="E77" s="52">
        <v>8</v>
      </c>
      <c r="F77" s="52"/>
      <c r="G77" s="51" t="s">
        <v>15</v>
      </c>
      <c r="H77" s="51">
        <v>4</v>
      </c>
      <c r="I77" s="47"/>
      <c r="J77" s="1"/>
      <c r="K77" s="16"/>
      <c r="L77" s="16"/>
      <c r="M77" s="16"/>
      <c r="N77" s="1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4"/>
    </row>
    <row r="78" spans="1:30" ht="13.5" customHeight="1">
      <c r="A78" s="51">
        <v>13</v>
      </c>
      <c r="B78" s="57" t="s">
        <v>56</v>
      </c>
      <c r="C78" s="51">
        <v>24</v>
      </c>
      <c r="D78" s="52">
        <v>6</v>
      </c>
      <c r="E78" s="52">
        <v>12</v>
      </c>
      <c r="F78" s="52">
        <v>6</v>
      </c>
      <c r="G78" s="51" t="s">
        <v>15</v>
      </c>
      <c r="H78" s="51">
        <v>4</v>
      </c>
      <c r="I78" s="47"/>
      <c r="J78" s="1"/>
      <c r="K78" s="16"/>
      <c r="L78" s="16"/>
      <c r="M78" s="16"/>
      <c r="N78" s="1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4"/>
    </row>
    <row r="79" spans="1:30" ht="13.5" customHeight="1">
      <c r="A79" s="51">
        <v>14</v>
      </c>
      <c r="B79" s="57" t="s">
        <v>76</v>
      </c>
      <c r="C79" s="51">
        <v>24</v>
      </c>
      <c r="D79" s="52">
        <v>10</v>
      </c>
      <c r="E79" s="52">
        <v>14</v>
      </c>
      <c r="F79" s="52"/>
      <c r="G79" s="51" t="s">
        <v>15</v>
      </c>
      <c r="H79" s="51">
        <v>4</v>
      </c>
      <c r="I79" s="47"/>
      <c r="J79" s="1"/>
      <c r="K79" s="16"/>
      <c r="L79" s="16"/>
      <c r="M79" s="16"/>
      <c r="N79" s="1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4"/>
    </row>
    <row r="80" spans="1:30" ht="13.5" customHeight="1">
      <c r="A80" s="51">
        <v>15</v>
      </c>
      <c r="B80" s="57" t="s">
        <v>59</v>
      </c>
      <c r="C80" s="51">
        <v>24</v>
      </c>
      <c r="D80" s="52">
        <v>12</v>
      </c>
      <c r="E80" s="52">
        <v>8</v>
      </c>
      <c r="F80" s="52">
        <v>4</v>
      </c>
      <c r="G80" s="51" t="s">
        <v>15</v>
      </c>
      <c r="H80" s="51">
        <v>4</v>
      </c>
      <c r="I80" s="47"/>
      <c r="J80" s="1"/>
      <c r="K80" s="16"/>
      <c r="L80" s="16"/>
      <c r="M80" s="16"/>
      <c r="N80" s="1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4"/>
    </row>
    <row r="81" spans="1:30" ht="13.5" customHeight="1">
      <c r="A81" s="51">
        <v>16</v>
      </c>
      <c r="B81" s="57" t="s">
        <v>83</v>
      </c>
      <c r="C81" s="51">
        <v>24</v>
      </c>
      <c r="D81" s="52">
        <v>8</v>
      </c>
      <c r="E81" s="52">
        <v>10</v>
      </c>
      <c r="F81" s="52">
        <v>6</v>
      </c>
      <c r="G81" s="51" t="s">
        <v>15</v>
      </c>
      <c r="H81" s="51">
        <v>4</v>
      </c>
      <c r="I81" s="47"/>
      <c r="J81" s="1"/>
      <c r="K81" s="16"/>
      <c r="L81" s="16"/>
      <c r="M81" s="16"/>
      <c r="N81" s="1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4"/>
    </row>
    <row r="82" spans="1:30" ht="13.5" customHeight="1">
      <c r="A82" s="51">
        <v>17</v>
      </c>
      <c r="B82" s="57" t="s">
        <v>62</v>
      </c>
      <c r="C82" s="51">
        <v>24</v>
      </c>
      <c r="D82" s="52">
        <v>12</v>
      </c>
      <c r="E82" s="52">
        <v>12</v>
      </c>
      <c r="F82" s="52"/>
      <c r="G82" s="51" t="s">
        <v>15</v>
      </c>
      <c r="H82" s="51">
        <v>4</v>
      </c>
      <c r="I82" s="47"/>
      <c r="J82" s="1"/>
      <c r="K82" s="16"/>
      <c r="L82" s="16"/>
      <c r="M82" s="16"/>
      <c r="N82" s="1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4"/>
    </row>
    <row r="83" spans="1:30" ht="13.5" customHeight="1">
      <c r="A83" s="51">
        <v>18</v>
      </c>
      <c r="B83" s="57" t="s">
        <v>63</v>
      </c>
      <c r="C83" s="51">
        <v>24</v>
      </c>
      <c r="D83" s="52">
        <v>10</v>
      </c>
      <c r="E83" s="52">
        <v>14</v>
      </c>
      <c r="F83" s="52"/>
      <c r="G83" s="51" t="s">
        <v>15</v>
      </c>
      <c r="H83" s="51">
        <v>4</v>
      </c>
      <c r="I83" s="47"/>
      <c r="J83" s="1"/>
      <c r="K83" s="16"/>
      <c r="L83" s="16"/>
      <c r="M83" s="16"/>
      <c r="N83" s="1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4"/>
    </row>
    <row r="84" spans="1:30" ht="13.5" customHeight="1">
      <c r="A84" s="51">
        <v>19</v>
      </c>
      <c r="B84" s="57" t="s">
        <v>65</v>
      </c>
      <c r="C84" s="51">
        <v>24</v>
      </c>
      <c r="D84" s="52">
        <v>6</v>
      </c>
      <c r="E84" s="52">
        <v>18</v>
      </c>
      <c r="F84" s="52"/>
      <c r="G84" s="51" t="s">
        <v>15</v>
      </c>
      <c r="H84" s="51">
        <v>4</v>
      </c>
      <c r="I84" s="47"/>
      <c r="J84" s="1"/>
      <c r="K84" s="16"/>
      <c r="L84" s="16"/>
      <c r="M84" s="16"/>
      <c r="N84" s="1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4"/>
    </row>
    <row r="85" spans="1:30" ht="13.5" customHeight="1">
      <c r="A85" s="51">
        <v>20</v>
      </c>
      <c r="B85" s="57" t="s">
        <v>67</v>
      </c>
      <c r="C85" s="51">
        <v>24</v>
      </c>
      <c r="D85" s="52">
        <v>10</v>
      </c>
      <c r="E85" s="52">
        <v>14</v>
      </c>
      <c r="F85" s="52"/>
      <c r="G85" s="51" t="s">
        <v>15</v>
      </c>
      <c r="H85" s="51">
        <v>4</v>
      </c>
      <c r="I85" s="47"/>
      <c r="J85" s="1"/>
      <c r="K85" s="16"/>
      <c r="L85" s="16"/>
      <c r="M85" s="16"/>
      <c r="N85" s="1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4"/>
    </row>
    <row r="86" spans="1:30" ht="13.5" customHeight="1">
      <c r="A86" s="51">
        <v>21</v>
      </c>
      <c r="B86" s="89" t="s">
        <v>110</v>
      </c>
      <c r="C86" s="51">
        <v>24</v>
      </c>
      <c r="D86" s="51">
        <v>6</v>
      </c>
      <c r="E86" s="52">
        <v>12</v>
      </c>
      <c r="F86" s="52">
        <v>6</v>
      </c>
      <c r="G86" s="51" t="s">
        <v>15</v>
      </c>
      <c r="H86" s="51">
        <v>4</v>
      </c>
      <c r="I86" s="47"/>
      <c r="J86" s="1"/>
      <c r="K86" s="16"/>
      <c r="L86" s="16"/>
      <c r="M86" s="16"/>
      <c r="N86" s="1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4"/>
    </row>
    <row r="87" spans="1:30" ht="13.5" customHeight="1">
      <c r="A87" s="51">
        <v>22</v>
      </c>
      <c r="B87" s="89" t="s">
        <v>111</v>
      </c>
      <c r="C87" s="51">
        <v>24</v>
      </c>
      <c r="D87" s="51">
        <v>12</v>
      </c>
      <c r="E87" s="52">
        <v>6</v>
      </c>
      <c r="F87" s="52">
        <v>6</v>
      </c>
      <c r="G87" s="51" t="s">
        <v>15</v>
      </c>
      <c r="H87" s="51">
        <v>4</v>
      </c>
      <c r="I87" s="47"/>
      <c r="J87" s="1"/>
      <c r="K87" s="16"/>
      <c r="L87" s="16"/>
      <c r="M87" s="16"/>
      <c r="N87" s="1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4"/>
    </row>
    <row r="88" spans="1:30" ht="13.5" customHeight="1">
      <c r="A88" s="90"/>
      <c r="B88" s="83" t="s">
        <v>117</v>
      </c>
      <c r="C88" s="86"/>
      <c r="D88" s="86"/>
      <c r="E88" s="87"/>
      <c r="F88" s="87"/>
      <c r="G88" s="87"/>
      <c r="H88" s="88"/>
      <c r="I88" s="47"/>
      <c r="J88" s="1"/>
      <c r="K88" s="16"/>
      <c r="L88" s="16"/>
      <c r="M88" s="16"/>
      <c r="N88" s="1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4"/>
    </row>
    <row r="89" spans="1:30" ht="13.5" customHeight="1">
      <c r="A89" s="51">
        <v>23</v>
      </c>
      <c r="B89" s="54" t="s">
        <v>99</v>
      </c>
      <c r="C89" s="51">
        <v>24</v>
      </c>
      <c r="D89" s="52">
        <v>12</v>
      </c>
      <c r="E89" s="52">
        <v>12</v>
      </c>
      <c r="F89" s="52"/>
      <c r="G89" s="51" t="s">
        <v>15</v>
      </c>
      <c r="H89" s="51">
        <v>4</v>
      </c>
      <c r="I89" s="47"/>
      <c r="J89" s="1"/>
      <c r="K89" s="16"/>
      <c r="L89" s="16"/>
      <c r="M89" s="16"/>
      <c r="N89" s="1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4"/>
    </row>
    <row r="90" spans="1:30" ht="13.5" customHeight="1">
      <c r="A90" s="51">
        <v>24</v>
      </c>
      <c r="B90" s="53" t="s">
        <v>69</v>
      </c>
      <c r="C90" s="51">
        <v>24</v>
      </c>
      <c r="D90" s="52">
        <v>10</v>
      </c>
      <c r="E90" s="52">
        <v>14</v>
      </c>
      <c r="F90" s="52"/>
      <c r="G90" s="51" t="s">
        <v>15</v>
      </c>
      <c r="H90" s="51">
        <v>4</v>
      </c>
      <c r="I90" s="47"/>
      <c r="J90" s="1"/>
      <c r="K90" s="16"/>
      <c r="L90" s="16"/>
      <c r="M90" s="16"/>
      <c r="N90" s="1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4"/>
    </row>
    <row r="91" spans="1:30" ht="13.5" customHeight="1">
      <c r="A91" s="51">
        <v>25</v>
      </c>
      <c r="B91" s="54" t="s">
        <v>70</v>
      </c>
      <c r="C91" s="51">
        <v>24</v>
      </c>
      <c r="D91" s="52">
        <v>12</v>
      </c>
      <c r="E91" s="52">
        <v>12</v>
      </c>
      <c r="F91" s="52"/>
      <c r="G91" s="51" t="s">
        <v>15</v>
      </c>
      <c r="H91" s="51">
        <v>4</v>
      </c>
      <c r="I91" s="47"/>
      <c r="J91" s="1"/>
      <c r="K91" s="16"/>
      <c r="L91" s="16"/>
      <c r="M91" s="16"/>
      <c r="N91" s="1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4"/>
    </row>
    <row r="92" spans="1:30" ht="13.5" customHeight="1">
      <c r="A92" s="51">
        <v>26</v>
      </c>
      <c r="B92" s="53" t="s">
        <v>112</v>
      </c>
      <c r="C92" s="51">
        <v>24</v>
      </c>
      <c r="D92" s="51">
        <v>12</v>
      </c>
      <c r="E92" s="52">
        <v>12</v>
      </c>
      <c r="F92" s="52"/>
      <c r="G92" s="51" t="s">
        <v>15</v>
      </c>
      <c r="H92" s="51">
        <v>4</v>
      </c>
      <c r="I92" s="47"/>
      <c r="J92" s="1"/>
      <c r="K92" s="16"/>
      <c r="L92" s="16"/>
      <c r="M92" s="16"/>
      <c r="N92" s="1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4"/>
    </row>
    <row r="93" spans="1:30" ht="13.5" customHeight="1">
      <c r="A93" s="51">
        <v>27</v>
      </c>
      <c r="B93" s="53" t="s">
        <v>113</v>
      </c>
      <c r="C93" s="51">
        <v>24</v>
      </c>
      <c r="D93" s="51">
        <v>14</v>
      </c>
      <c r="E93" s="52">
        <v>4</v>
      </c>
      <c r="F93" s="52">
        <v>6</v>
      </c>
      <c r="G93" s="51" t="s">
        <v>15</v>
      </c>
      <c r="H93" s="51">
        <v>4</v>
      </c>
      <c r="I93" s="47"/>
      <c r="J93" s="1"/>
      <c r="K93" s="16"/>
      <c r="L93" s="16"/>
      <c r="M93" s="16"/>
      <c r="N93" s="1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4"/>
    </row>
    <row r="94" spans="1:30" ht="13.5" customHeight="1">
      <c r="A94" s="51">
        <v>28</v>
      </c>
      <c r="B94" s="53" t="s">
        <v>114</v>
      </c>
      <c r="C94" s="51">
        <v>24</v>
      </c>
      <c r="D94" s="51">
        <v>8</v>
      </c>
      <c r="E94" s="52">
        <v>10</v>
      </c>
      <c r="F94" s="52">
        <v>6</v>
      </c>
      <c r="G94" s="51" t="s">
        <v>15</v>
      </c>
      <c r="H94" s="51">
        <v>4</v>
      </c>
      <c r="I94" s="47"/>
      <c r="J94" s="1"/>
      <c r="K94" s="16"/>
      <c r="L94" s="16"/>
      <c r="M94" s="16"/>
      <c r="N94" s="1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4"/>
    </row>
    <row r="95" spans="1:30" ht="13.5" customHeight="1">
      <c r="A95" s="46"/>
      <c r="B95" s="15"/>
      <c r="C95" s="47"/>
      <c r="D95" s="47"/>
      <c r="E95" s="48"/>
      <c r="F95" s="48"/>
      <c r="G95" s="48"/>
      <c r="H95" s="47"/>
      <c r="I95" s="47"/>
      <c r="J95" s="1"/>
      <c r="K95" s="16"/>
      <c r="L95" s="16"/>
      <c r="M95" s="16"/>
      <c r="N95" s="1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4"/>
    </row>
    <row r="96" spans="1:30" ht="13.5" customHeight="1">
      <c r="A96" s="95" t="s">
        <v>130</v>
      </c>
      <c r="B96" s="96"/>
      <c r="C96" s="103" t="s">
        <v>7</v>
      </c>
      <c r="D96" s="103" t="s">
        <v>8</v>
      </c>
      <c r="E96" s="107" t="s">
        <v>0</v>
      </c>
      <c r="F96" s="108"/>
      <c r="G96" s="92" t="s">
        <v>77</v>
      </c>
      <c r="H96" s="92" t="s">
        <v>53</v>
      </c>
      <c r="AD96" s="14"/>
    </row>
    <row r="97" spans="1:30" ht="36" customHeight="1">
      <c r="A97" s="97"/>
      <c r="B97" s="98"/>
      <c r="C97" s="104"/>
      <c r="D97" s="104"/>
      <c r="E97" s="59" t="s">
        <v>9</v>
      </c>
      <c r="F97" s="60" t="s">
        <v>10</v>
      </c>
      <c r="G97" s="94"/>
      <c r="H97" s="94"/>
      <c r="AD97" s="14"/>
    </row>
    <row r="98" spans="1:30" ht="13.5" customHeight="1">
      <c r="A98" s="51">
        <v>1</v>
      </c>
      <c r="B98" s="89" t="s">
        <v>85</v>
      </c>
      <c r="C98" s="51">
        <v>18</v>
      </c>
      <c r="D98" s="51">
        <v>10</v>
      </c>
      <c r="E98" s="51"/>
      <c r="F98" s="51">
        <v>8</v>
      </c>
      <c r="G98" s="51" t="s">
        <v>15</v>
      </c>
      <c r="H98" s="51">
        <v>3</v>
      </c>
      <c r="AD98" s="14"/>
    </row>
    <row r="99" spans="1:30" ht="13.5" customHeight="1">
      <c r="A99" s="51">
        <v>2</v>
      </c>
      <c r="B99" s="89" t="s">
        <v>86</v>
      </c>
      <c r="C99" s="51">
        <v>18</v>
      </c>
      <c r="D99" s="51">
        <v>8</v>
      </c>
      <c r="E99" s="51">
        <v>4</v>
      </c>
      <c r="F99" s="51">
        <v>6</v>
      </c>
      <c r="G99" s="51" t="s">
        <v>15</v>
      </c>
      <c r="H99" s="51">
        <v>3</v>
      </c>
      <c r="AD99" s="14"/>
    </row>
    <row r="100" spans="1:30" ht="13.5" customHeight="1">
      <c r="A100" s="51">
        <v>3</v>
      </c>
      <c r="B100" s="89" t="s">
        <v>87</v>
      </c>
      <c r="C100" s="51">
        <v>18</v>
      </c>
      <c r="D100" s="56">
        <v>6</v>
      </c>
      <c r="E100" s="56">
        <v>12</v>
      </c>
      <c r="F100" s="56"/>
      <c r="G100" s="51" t="s">
        <v>15</v>
      </c>
      <c r="H100" s="51">
        <v>3</v>
      </c>
      <c r="AD100" s="14"/>
    </row>
    <row r="101" spans="1:30" ht="13.5" customHeight="1">
      <c r="A101" s="51">
        <v>4</v>
      </c>
      <c r="B101" s="89" t="s">
        <v>88</v>
      </c>
      <c r="C101" s="51">
        <v>18</v>
      </c>
      <c r="D101" s="51">
        <v>8</v>
      </c>
      <c r="E101" s="51">
        <v>4</v>
      </c>
      <c r="F101" s="51">
        <v>6</v>
      </c>
      <c r="G101" s="51" t="s">
        <v>15</v>
      </c>
      <c r="H101" s="51">
        <v>3</v>
      </c>
      <c r="AD101" s="14"/>
    </row>
    <row r="102" spans="1:30" ht="13.5" customHeight="1">
      <c r="A102" s="51">
        <v>5</v>
      </c>
      <c r="B102" s="89" t="s">
        <v>118</v>
      </c>
      <c r="C102" s="51">
        <v>18</v>
      </c>
      <c r="D102" s="51">
        <v>6</v>
      </c>
      <c r="E102" s="51">
        <v>9</v>
      </c>
      <c r="F102" s="51">
        <v>3</v>
      </c>
      <c r="G102" s="51" t="s">
        <v>15</v>
      </c>
      <c r="H102" s="51">
        <v>3</v>
      </c>
      <c r="AD102" s="14"/>
    </row>
    <row r="103" spans="1:30" ht="13.5" customHeight="1">
      <c r="A103" s="51">
        <v>6</v>
      </c>
      <c r="B103" s="89" t="s">
        <v>119</v>
      </c>
      <c r="C103" s="51">
        <v>18</v>
      </c>
      <c r="D103" s="51">
        <v>4</v>
      </c>
      <c r="E103" s="51">
        <v>14</v>
      </c>
      <c r="F103" s="51"/>
      <c r="G103" s="51" t="s">
        <v>15</v>
      </c>
      <c r="H103" s="51">
        <v>3</v>
      </c>
      <c r="AD103" s="14"/>
    </row>
    <row r="104" spans="1:30" ht="13.5" customHeight="1">
      <c r="A104" s="51">
        <v>7</v>
      </c>
      <c r="B104" s="89" t="s">
        <v>89</v>
      </c>
      <c r="C104" s="51">
        <v>9</v>
      </c>
      <c r="D104" s="56">
        <v>5</v>
      </c>
      <c r="E104" s="56">
        <v>4</v>
      </c>
      <c r="F104" s="56"/>
      <c r="G104" s="51" t="s">
        <v>15</v>
      </c>
      <c r="H104" s="51">
        <v>1.5</v>
      </c>
      <c r="AD104" s="14"/>
    </row>
    <row r="105" spans="1:30" ht="13.5" customHeight="1">
      <c r="A105" s="51">
        <v>8</v>
      </c>
      <c r="B105" s="89" t="s">
        <v>90</v>
      </c>
      <c r="C105" s="51">
        <v>9</v>
      </c>
      <c r="D105" s="51">
        <v>9</v>
      </c>
      <c r="E105" s="51"/>
      <c r="F105" s="51"/>
      <c r="G105" s="51" t="s">
        <v>15</v>
      </c>
      <c r="H105" s="51">
        <v>1.5</v>
      </c>
      <c r="AD105" s="14"/>
    </row>
    <row r="106" spans="1:30" ht="13.5" customHeight="1">
      <c r="A106" s="51">
        <v>9</v>
      </c>
      <c r="B106" s="57" t="s">
        <v>120</v>
      </c>
      <c r="C106" s="51">
        <v>9</v>
      </c>
      <c r="D106" s="51">
        <v>5</v>
      </c>
      <c r="E106" s="51">
        <v>4</v>
      </c>
      <c r="F106" s="51"/>
      <c r="G106" s="51" t="s">
        <v>15</v>
      </c>
      <c r="H106" s="51">
        <v>1.5</v>
      </c>
      <c r="AD106" s="14"/>
    </row>
    <row r="107" spans="1:30" ht="13.5" customHeight="1">
      <c r="A107" s="51">
        <v>10</v>
      </c>
      <c r="B107" s="57" t="s">
        <v>121</v>
      </c>
      <c r="C107" s="51">
        <v>9</v>
      </c>
      <c r="D107" s="51">
        <v>9</v>
      </c>
      <c r="E107" s="51"/>
      <c r="F107" s="51"/>
      <c r="G107" s="51" t="s">
        <v>15</v>
      </c>
      <c r="H107" s="51">
        <v>1.5</v>
      </c>
    </row>
    <row r="108" spans="1:30" ht="13.5" customHeight="1">
      <c r="A108" s="51">
        <v>11</v>
      </c>
      <c r="B108" s="57" t="s">
        <v>122</v>
      </c>
      <c r="C108" s="51">
        <v>9</v>
      </c>
      <c r="D108" s="51">
        <v>9</v>
      </c>
      <c r="E108" s="51"/>
      <c r="F108" s="51"/>
      <c r="G108" s="51" t="s">
        <v>15</v>
      </c>
      <c r="H108" s="51">
        <v>1.5</v>
      </c>
    </row>
    <row r="109" spans="1:30" ht="13.5" customHeight="1">
      <c r="A109" s="51">
        <v>12</v>
      </c>
      <c r="B109" s="57" t="s">
        <v>123</v>
      </c>
      <c r="C109" s="51">
        <v>9</v>
      </c>
      <c r="D109" s="51">
        <v>6</v>
      </c>
      <c r="E109" s="51">
        <v>3</v>
      </c>
      <c r="F109" s="51"/>
      <c r="G109" s="51" t="s">
        <v>15</v>
      </c>
      <c r="H109" s="51">
        <v>1.5</v>
      </c>
    </row>
    <row r="110" spans="1:30" ht="13.5" customHeight="1"/>
    <row r="111" spans="1:30" ht="13.5">
      <c r="A111" s="95" t="s">
        <v>131</v>
      </c>
      <c r="B111" s="96"/>
      <c r="C111" s="103" t="s">
        <v>7</v>
      </c>
      <c r="D111" s="103" t="s">
        <v>8</v>
      </c>
      <c r="E111" s="130" t="s">
        <v>0</v>
      </c>
      <c r="F111" s="131"/>
      <c r="G111" s="92" t="s">
        <v>77</v>
      </c>
      <c r="H111" s="92" t="s">
        <v>53</v>
      </c>
    </row>
    <row r="112" spans="1:30">
      <c r="A112" s="99"/>
      <c r="B112" s="100"/>
      <c r="C112" s="105"/>
      <c r="D112" s="105"/>
      <c r="E112" s="105" t="s">
        <v>9</v>
      </c>
      <c r="F112" s="105" t="s">
        <v>10</v>
      </c>
      <c r="G112" s="93"/>
      <c r="H112" s="93"/>
    </row>
    <row r="113" spans="1:8" ht="22.5" customHeight="1">
      <c r="A113" s="97"/>
      <c r="B113" s="98"/>
      <c r="C113" s="104"/>
      <c r="D113" s="104"/>
      <c r="E113" s="104"/>
      <c r="F113" s="104"/>
      <c r="G113" s="94"/>
      <c r="H113" s="94"/>
    </row>
    <row r="114" spans="1:8" ht="13.5" customHeight="1">
      <c r="A114" s="55">
        <v>1</v>
      </c>
      <c r="B114" s="57" t="s">
        <v>124</v>
      </c>
      <c r="C114" s="51">
        <v>21</v>
      </c>
      <c r="D114" s="51">
        <v>21</v>
      </c>
      <c r="E114" s="51"/>
      <c r="F114" s="51"/>
      <c r="G114" s="51" t="s">
        <v>15</v>
      </c>
      <c r="H114" s="51">
        <v>2</v>
      </c>
    </row>
    <row r="115" spans="1:8" ht="13.5" customHeight="1">
      <c r="A115" s="55">
        <v>2</v>
      </c>
      <c r="B115" s="58" t="s">
        <v>125</v>
      </c>
      <c r="C115" s="51">
        <v>21</v>
      </c>
      <c r="D115" s="51">
        <v>21</v>
      </c>
      <c r="E115" s="51"/>
      <c r="F115" s="51"/>
      <c r="G115" s="51" t="s">
        <v>15</v>
      </c>
      <c r="H115" s="51">
        <v>2</v>
      </c>
    </row>
    <row r="116" spans="1:8" ht="13.5" customHeight="1">
      <c r="A116" s="55">
        <v>3</v>
      </c>
      <c r="B116" s="58" t="s">
        <v>126</v>
      </c>
      <c r="C116" s="51">
        <v>21</v>
      </c>
      <c r="D116" s="51">
        <v>21</v>
      </c>
      <c r="E116" s="56"/>
      <c r="F116" s="56"/>
      <c r="G116" s="51" t="s">
        <v>15</v>
      </c>
      <c r="H116" s="51">
        <v>2</v>
      </c>
    </row>
    <row r="117" spans="1:8" ht="13.5" customHeight="1">
      <c r="A117" s="55">
        <v>4</v>
      </c>
      <c r="B117" s="57" t="s">
        <v>127</v>
      </c>
      <c r="C117" s="51">
        <v>21</v>
      </c>
      <c r="D117" s="51">
        <v>21</v>
      </c>
      <c r="E117" s="51"/>
      <c r="F117" s="51"/>
      <c r="G117" s="51" t="s">
        <v>15</v>
      </c>
      <c r="H117" s="51">
        <v>2</v>
      </c>
    </row>
    <row r="118" spans="1:8" ht="13.5" customHeight="1">
      <c r="A118" s="55">
        <v>5</v>
      </c>
      <c r="B118" s="57" t="s">
        <v>128</v>
      </c>
      <c r="C118" s="51">
        <v>15</v>
      </c>
      <c r="D118" s="51">
        <v>15</v>
      </c>
      <c r="E118" s="51"/>
      <c r="F118" s="51"/>
      <c r="G118" s="51" t="s">
        <v>15</v>
      </c>
      <c r="H118" s="51">
        <v>1</v>
      </c>
    </row>
    <row r="119" spans="1:8" ht="13.5" customHeight="1">
      <c r="A119" s="55">
        <v>6</v>
      </c>
      <c r="B119" s="57" t="s">
        <v>129</v>
      </c>
      <c r="C119" s="51">
        <v>15</v>
      </c>
      <c r="D119" s="51">
        <v>15</v>
      </c>
      <c r="E119" s="51"/>
      <c r="F119" s="51"/>
      <c r="G119" s="51" t="s">
        <v>15</v>
      </c>
      <c r="H119" s="51">
        <v>1</v>
      </c>
    </row>
    <row r="120" spans="1:8"/>
    <row r="121" spans="1:8"/>
    <row r="122" spans="1:8"/>
    <row r="123" spans="1:8"/>
    <row r="124" spans="1:8"/>
    <row r="125" spans="1:8"/>
    <row r="126" spans="1:8"/>
    <row r="127" spans="1:8"/>
    <row r="128" spans="1: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</sheetData>
  <mergeCells count="53">
    <mergeCell ref="H111:H113"/>
    <mergeCell ref="E112:E113"/>
    <mergeCell ref="F112:F113"/>
    <mergeCell ref="A111:B113"/>
    <mergeCell ref="C111:C113"/>
    <mergeCell ref="D111:D113"/>
    <mergeCell ref="E111:F111"/>
    <mergeCell ref="G111:G113"/>
    <mergeCell ref="A57:AD57"/>
    <mergeCell ref="A54:B54"/>
    <mergeCell ref="A55:B55"/>
    <mergeCell ref="W3:W4"/>
    <mergeCell ref="Q3:R3"/>
    <mergeCell ref="S3:T3"/>
    <mergeCell ref="C3:C4"/>
    <mergeCell ref="D3:D4"/>
    <mergeCell ref="A52:B52"/>
    <mergeCell ref="A53:B53"/>
    <mergeCell ref="AA3:AA4"/>
    <mergeCell ref="K3:L3"/>
    <mergeCell ref="M3:N3"/>
    <mergeCell ref="A50:B50"/>
    <mergeCell ref="V3:V4"/>
    <mergeCell ref="A51:B51"/>
    <mergeCell ref="E2:F2"/>
    <mergeCell ref="A1:AD1"/>
    <mergeCell ref="AD2:AD4"/>
    <mergeCell ref="G2:S2"/>
    <mergeCell ref="V2:AB2"/>
    <mergeCell ref="AC2:AC4"/>
    <mergeCell ref="E3:E4"/>
    <mergeCell ref="F3:F4"/>
    <mergeCell ref="G3:H3"/>
    <mergeCell ref="AB3:AB4"/>
    <mergeCell ref="X3:X4"/>
    <mergeCell ref="Y3:Y4"/>
    <mergeCell ref="Z3:Z4"/>
    <mergeCell ref="O3:P3"/>
    <mergeCell ref="I3:J3"/>
    <mergeCell ref="G61:G63"/>
    <mergeCell ref="H61:H63"/>
    <mergeCell ref="A96:B97"/>
    <mergeCell ref="A61:B63"/>
    <mergeCell ref="F62:F63"/>
    <mergeCell ref="E62:E63"/>
    <mergeCell ref="C61:C63"/>
    <mergeCell ref="D61:D63"/>
    <mergeCell ref="E61:F61"/>
    <mergeCell ref="E96:F96"/>
    <mergeCell ref="G96:G97"/>
    <mergeCell ref="H96:H97"/>
    <mergeCell ref="C96:C97"/>
    <mergeCell ref="D96:D97"/>
  </mergeCells>
  <pageMargins left="0.11811023622047245" right="0" top="0.74803149606299213" bottom="0.74803149606299213" header="0.31496062992125984" footer="0.31496062992125984"/>
  <pageSetup paperSize="9" scale="78" fitToHeight="0" orientation="landscape" copies="4" r:id="rId1"/>
  <ignoredErrors>
    <ignoredError sqref="C8:C16 C18:C20 Z17:AC17" formulaRange="1"/>
    <ignoredError sqref="C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 stopień</vt:lpstr>
      <vt:lpstr>'I stopień'!Obszar_wydruku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Recenzent</dc:creator>
  <cp:lastModifiedBy>Użytkownik systemu Windows</cp:lastModifiedBy>
  <cp:lastPrinted>2023-08-04T11:53:37Z</cp:lastPrinted>
  <dcterms:created xsi:type="dcterms:W3CDTF">2018-08-22T07:27:32Z</dcterms:created>
  <dcterms:modified xsi:type="dcterms:W3CDTF">2023-08-04T11:53:39Z</dcterms:modified>
</cp:coreProperties>
</file>